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H:\SOUTĚŽE UHL\2025\OTE\129_25 Kontroly, revize a opravy hasicích přístrojů a hydrantových systémů v obvodu OŘ PHA 2026-2029\3. K vypsání na E-ZAK\"/>
    </mc:Choice>
  </mc:AlternateContent>
  <xr:revisionPtr revIDLastSave="0" documentId="13_ncr:1_{98EE7CA5-5571-4FCB-8238-35CA9395D743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Lis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93" i="1" l="1"/>
  <c r="F31" i="1" l="1"/>
  <c r="F18" i="1"/>
  <c r="F24" i="1"/>
  <c r="F161" i="1" l="1"/>
  <c r="F159" i="1"/>
  <c r="F146" i="1"/>
  <c r="F144" i="1"/>
  <c r="F142" i="1"/>
  <c r="F86" i="1"/>
  <c r="F84" i="1"/>
  <c r="F82" i="1"/>
  <c r="F80" i="1"/>
  <c r="F78" i="1"/>
  <c r="F76" i="1"/>
  <c r="F74" i="1"/>
  <c r="F72" i="1"/>
  <c r="F70" i="1"/>
  <c r="F169" i="1" l="1"/>
  <c r="F167" i="1"/>
  <c r="F165" i="1"/>
  <c r="F163" i="1"/>
  <c r="F156" i="1"/>
  <c r="F154" i="1"/>
  <c r="F152" i="1"/>
  <c r="F150" i="1"/>
  <c r="F148" i="1"/>
  <c r="F140" i="1"/>
  <c r="F138" i="1"/>
  <c r="F136" i="1"/>
  <c r="F134" i="1"/>
  <c r="F132" i="1"/>
  <c r="F130" i="1"/>
  <c r="F128" i="1"/>
  <c r="F101" i="1" l="1"/>
  <c r="F99" i="1"/>
  <c r="F91" i="1"/>
  <c r="F89" i="1"/>
  <c r="F68" i="1"/>
  <c r="F66" i="1"/>
  <c r="F64" i="1"/>
  <c r="F62" i="1"/>
  <c r="F60" i="1"/>
  <c r="F58" i="1"/>
  <c r="F56" i="1"/>
  <c r="F54" i="1"/>
  <c r="F52" i="1"/>
  <c r="F50" i="1"/>
  <c r="F48" i="1"/>
  <c r="F46" i="1"/>
  <c r="F44" i="1"/>
  <c r="F42" i="1"/>
  <c r="F40" i="1"/>
  <c r="F38" i="1"/>
  <c r="F36" i="1"/>
  <c r="F34" i="1"/>
  <c r="F29" i="1"/>
  <c r="F27" i="1"/>
  <c r="F22" i="1"/>
  <c r="F20" i="1"/>
  <c r="F16" i="1"/>
  <c r="F13" i="1"/>
  <c r="F11" i="1"/>
  <c r="F125" i="1"/>
  <c r="F123" i="1"/>
  <c r="F121" i="1"/>
  <c r="F119" i="1"/>
  <c r="F117" i="1"/>
  <c r="F115" i="1"/>
  <c r="F113" i="1"/>
  <c r="F111" i="1"/>
  <c r="F108" i="1"/>
  <c r="F106" i="1"/>
  <c r="F104" i="1"/>
  <c r="F96" i="1"/>
  <c r="F9" i="1"/>
  <c r="F7" i="1"/>
  <c r="F171" i="1" l="1"/>
  <c r="F172" i="1" s="1"/>
  <c r="F173" i="1" s="1"/>
</calcChain>
</file>

<file path=xl/sharedStrings.xml><?xml version="1.0" encoding="utf-8"?>
<sst xmlns="http://schemas.openxmlformats.org/spreadsheetml/2006/main" count="257" uniqueCount="125">
  <si>
    <t>PČ</t>
  </si>
  <si>
    <t>Popis</t>
  </si>
  <si>
    <t>MJ</t>
  </si>
  <si>
    <t>množství</t>
  </si>
  <si>
    <t>J.cena</t>
  </si>
  <si>
    <t>cena celkem</t>
  </si>
  <si>
    <t>Revize přenosného hasicího přístroje (PHP)</t>
  </si>
  <si>
    <t>kus</t>
  </si>
  <si>
    <t>Revize pojízdného hasicího přístroje (POHP)</t>
  </si>
  <si>
    <t xml:space="preserve">Instalace věšáku pro PHP </t>
  </si>
  <si>
    <t>Likvidace nezpůsobilého hasicího přístroje (HP)</t>
  </si>
  <si>
    <t>Zpráva o revizi HP</t>
  </si>
  <si>
    <t>Zpráva o kontrole provozuschopnosti suchovodu</t>
  </si>
  <si>
    <t>Zpráva o revizi hydrantových systémů</t>
  </si>
  <si>
    <t>Kontrola suchovodů a jeho příslušenství</t>
  </si>
  <si>
    <t>Revize hydrantových systémů</t>
  </si>
  <si>
    <t>Práškový hasicí přístroj - 1kg</t>
  </si>
  <si>
    <t>dodávka nového přístroje včetně přepravy na místo uložení</t>
  </si>
  <si>
    <t>Práškový hasicí přístroj - 2kg</t>
  </si>
  <si>
    <t>Práškový hasicí přístroj - 6kg</t>
  </si>
  <si>
    <t>Sněhový hasicí přístroj - 2 kg</t>
  </si>
  <si>
    <t>Vodní hasicí přístroj - 9 litrů</t>
  </si>
  <si>
    <t>Sněhový hasicí přístroj - 5 kg</t>
  </si>
  <si>
    <t>Pojízdný sněhový hasicí přístroj - 1x30 kg</t>
  </si>
  <si>
    <t>Výměna těsnění</t>
  </si>
  <si>
    <t>Výměna kroužku</t>
  </si>
  <si>
    <t>Výměna pojistky</t>
  </si>
  <si>
    <t>Výměna hadice - POHP sněhový (5m)</t>
  </si>
  <si>
    <t xml:space="preserve">Výměna hadice - PHP (P6) </t>
  </si>
  <si>
    <t>Výměna hadice - PHP (V9)</t>
  </si>
  <si>
    <t>Výměna hadice - POHP sněhový (10m)</t>
  </si>
  <si>
    <t>Ventil - PHP (P1)</t>
  </si>
  <si>
    <t>Ventil - PHP (P2)</t>
  </si>
  <si>
    <t>Ventil - PHP (P6)</t>
  </si>
  <si>
    <t>Ventil - PHP (V9)</t>
  </si>
  <si>
    <t>Ventil - PHP (S1,5)</t>
  </si>
  <si>
    <t>Ventil - PHP (S2)</t>
  </si>
  <si>
    <t>Ventil - PHP (S5)</t>
  </si>
  <si>
    <t>Ventil - PHP (S6 pákový)</t>
  </si>
  <si>
    <t>Ventil - PHP (S6 vřetenový)</t>
  </si>
  <si>
    <t>Ventil - POHP (S30)</t>
  </si>
  <si>
    <t>kg</t>
  </si>
  <si>
    <t xml:space="preserve">Náplň PHP - prášek </t>
  </si>
  <si>
    <t>Náplň PHP nebo POHP - CO2</t>
  </si>
  <si>
    <t>Revize věcných prostředků PO a požárně bezpečnostního zařízení</t>
  </si>
  <si>
    <t>Instalace PHP</t>
  </si>
  <si>
    <t>Zpráva o revizi a kontrole věcných prostředků PO a požárně bezpečnostního zařízení</t>
  </si>
  <si>
    <t>Dodávka HP</t>
  </si>
  <si>
    <t>CELKEM</t>
  </si>
  <si>
    <t>Název VZ:</t>
  </si>
  <si>
    <t>objednatel:</t>
  </si>
  <si>
    <t>dodavatel:</t>
  </si>
  <si>
    <t>Doplnění hydrantových skříní</t>
  </si>
  <si>
    <t>Hydrantový systém 20 m s tvarově stálou hadicí DN25</t>
  </si>
  <si>
    <t>dodávka nové hadice včetně přepravy na místo a připojení</t>
  </si>
  <si>
    <t>Hydrantový systém 30 m s tvarově stálou hadicí DN25</t>
  </si>
  <si>
    <t>Hadice hydrantová D25</t>
  </si>
  <si>
    <t>Hadice hydrantová C52</t>
  </si>
  <si>
    <t>Požární spojka D25</t>
  </si>
  <si>
    <t>dodávka nové spojky včetně přepravy na místo a připojení</t>
  </si>
  <si>
    <t>Požární spojka C52</t>
  </si>
  <si>
    <t>Požární proudnice D25 Turbo</t>
  </si>
  <si>
    <t>dodávka nové proudnice včetně přepravy na místo a připojení</t>
  </si>
  <si>
    <t>Požární proudnice D52 Turbo</t>
  </si>
  <si>
    <t>Požární proudnice D25 přímá</t>
  </si>
  <si>
    <t>Tlakové víčko C52</t>
  </si>
  <si>
    <t>dodávka nového víčka včetně přepravy na místo a připojení</t>
  </si>
  <si>
    <t>Tlakové víčko B75</t>
  </si>
  <si>
    <t>Správa železnic, státní organizace</t>
  </si>
  <si>
    <t>Pojízdný sněhový hasicí přístroj - 1x50 kg</t>
  </si>
  <si>
    <t>manipulace s hasicím přístrojem, očištění hasicícho přístroje, vizuální prohlídka PHP, převážení PHP, měření tlaku v PHP, vylepení kontrolního štítku, zaplombování PHP, doprava revizního technika na místo a z místa revizní činnosti</t>
  </si>
  <si>
    <t>manipulace s hasicím přístrojem, očištění hasicícho přístroje, vizuální prohlídka POHP, převážení PHP, měření tlaku v POHP, vylepení kontrolního štítku, zaplombování POHP, doprava revizního technika na místo a z místa revizní činnosti</t>
  </si>
  <si>
    <t>manipulace, očištění, kontrola provozuschopnosti, měření tlaku a vylepení kontrolního štítku, doprava revizního technika na místo a z místa revizní činnosti</t>
  </si>
  <si>
    <t>vizuální a tlaková kontrola, doprava revizního technika na místo a z místa revizní činnosti</t>
  </si>
  <si>
    <t>výměna součásti včetně materiálu, doprava revizního technika na místo a z místa revizní činnosti</t>
  </si>
  <si>
    <t>Vypracování dokladu o kontrole dle vyhlášky č. 246/2001 Sb. ve znění pozdějších předpisů a předání jeho originálu objednateli</t>
  </si>
  <si>
    <t>Vrtání otvorů, instalační materiál, instalace PHP, včetně přepravy zpět na místo uložení</t>
  </si>
  <si>
    <t>Likvidace dle zákona č. 477/2001 Sb. ve znění pozdějších přepisů, včetně odvozu</t>
  </si>
  <si>
    <t>DPH 21 %</t>
  </si>
  <si>
    <t>CELKEM s DPH</t>
  </si>
  <si>
    <t>táhlo/kuželka</t>
  </si>
  <si>
    <t>Cu pojistka/memebrána</t>
  </si>
  <si>
    <t>manometr (práškový PHP)</t>
  </si>
  <si>
    <t>manometr (vodní PHP)</t>
  </si>
  <si>
    <t>narážecí armatura</t>
  </si>
  <si>
    <t>Hubice - PHP (S1,5 a S2)</t>
  </si>
  <si>
    <t>Proudnice PHP (S5, S6)</t>
  </si>
  <si>
    <t>Proudnice PHP (S30)</t>
  </si>
  <si>
    <t>Proudnice PHP (PR 50)</t>
  </si>
  <si>
    <t>Požární ventil D25</t>
  </si>
  <si>
    <t>Požární ventil C52</t>
  </si>
  <si>
    <t>Požární ventil kulový coulový</t>
  </si>
  <si>
    <t>Hadice hydrantová DN25 tvarově stálá</t>
  </si>
  <si>
    <t>Likvidace dle zákona č. 477/2001 Sb. ve znění pozdějších přepisů, včetně odvozu a zprávy o likvidaci</t>
  </si>
  <si>
    <t>dodávka nového ventilu včetně přepravy na místo a připojení</t>
  </si>
  <si>
    <t>Opravy hydrantových systémů</t>
  </si>
  <si>
    <t>oprava ventilu D25</t>
  </si>
  <si>
    <t>oprava ventilu C52</t>
  </si>
  <si>
    <t>demontáž a montáž ventilu včetně přepravy technika na místo a opětovná kontrola hydrantového systému a vypracování dokladu o provozuschopnosti</t>
  </si>
  <si>
    <t>Tlaková zkouška tvarově stálé hadice DN25 20m</t>
  </si>
  <si>
    <t>provedení tlakové zkoušky, odvoz a dovoz hadice z místa a na místo připojení, vybavení objektu náhradní hadicí stejnými parametry</t>
  </si>
  <si>
    <t>Tlaková zkouška tvarově stálé hadice DN25 30m</t>
  </si>
  <si>
    <t>Tlaková zkouška hydrantové hadice D25</t>
  </si>
  <si>
    <t>Tlaková zkouška hydrantové hadice C52</t>
  </si>
  <si>
    <t>Periodická zkouška přenosného hasicího přístroje</t>
  </si>
  <si>
    <t>Periodická zkouška - PHP (práškového do 2 kg)</t>
  </si>
  <si>
    <t xml:space="preserve">provedení periodické zkoušky dle vyhlášky č. 246/2001 Sb. §9 odst. 5, vč. použitého materiálu, odvoz a dovoz PHP z místa a na místo uložení, vybavení objektu náhradním PHP se stejnou hasicí schopností </t>
  </si>
  <si>
    <t>Periodická zkouška - PHP (práškového 4-9 kg)</t>
  </si>
  <si>
    <t>Periodická zkouška - PHP (vodního 6 a 9 kg)</t>
  </si>
  <si>
    <t>Periodická zkouška - PHP (sněhového do 2 kg)</t>
  </si>
  <si>
    <t>Periodická zkouška - PHP (sněhového 5, 6, 8 kg)</t>
  </si>
  <si>
    <t>Periodická zkouška pojízdného hasicího přístroje</t>
  </si>
  <si>
    <t>Periodická zkouška - POHP (S1x30)</t>
  </si>
  <si>
    <t>Periodická zkouška - POHP (P 30, P 50)</t>
  </si>
  <si>
    <t>Periodická zkouška - POHP (S2x30)</t>
  </si>
  <si>
    <t>Výměna hadice - PHP (S5, S6)</t>
  </si>
  <si>
    <t>Likvidace nezpůsobilého - přenosného HP</t>
  </si>
  <si>
    <t>Likvidace nezpůsobilého - pojízdného HP</t>
  </si>
  <si>
    <r>
      <t>Technické opravy na místě, které</t>
    </r>
    <r>
      <rPr>
        <b/>
        <u/>
        <sz val="11"/>
        <color theme="1"/>
        <rFont val="Calibri"/>
        <family val="2"/>
        <charset val="238"/>
        <scheme val="minor"/>
      </rPr>
      <t xml:space="preserve"> nejsou </t>
    </r>
    <r>
      <rPr>
        <b/>
        <sz val="11"/>
        <color theme="1"/>
        <rFont val="Calibri"/>
        <family val="2"/>
        <charset val="238"/>
        <scheme val="minor"/>
      </rPr>
      <t>součástí periodické zkoušky</t>
    </r>
  </si>
  <si>
    <t>Náplně do HP</t>
  </si>
  <si>
    <t>doplnění náplně při periodické zkoušce</t>
  </si>
  <si>
    <t>Náplň PHP - voda</t>
  </si>
  <si>
    <t>litr</t>
  </si>
  <si>
    <t>Revize, zkoušky a opravy hasicích přístrojů a hydrantů pro OŘ Praha</t>
  </si>
  <si>
    <t>Položkový soupis prací HP 2026-2029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</si>
</sst>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3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  <font>
      <b/>
      <sz val="10"/>
      <color theme="1"/>
      <name val="Verdana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0" borderId="1" xfId="0" applyFont="1" applyBorder="1" applyAlignment="1">
      <alignment wrapText="1"/>
    </xf>
    <xf numFmtId="0" fontId="0" fillId="0" borderId="1" xfId="0" applyBorder="1" applyAlignment="1">
      <alignment wrapText="1"/>
    </xf>
    <xf numFmtId="0" fontId="0" fillId="0" borderId="1" xfId="0" applyBorder="1"/>
    <xf numFmtId="0" fontId="1" fillId="0" borderId="1" xfId="0" applyFont="1" applyBorder="1"/>
    <xf numFmtId="0" fontId="1" fillId="2" borderId="1" xfId="0" applyFont="1" applyFill="1" applyBorder="1" applyAlignment="1">
      <alignment horizontal="center"/>
    </xf>
    <xf numFmtId="0" fontId="1" fillId="3" borderId="1" xfId="0" applyFont="1" applyFill="1" applyBorder="1" applyAlignment="1">
      <alignment wrapText="1"/>
    </xf>
    <xf numFmtId="0" fontId="0" fillId="3" borderId="1" xfId="0" applyFill="1" applyBorder="1" applyAlignment="1">
      <alignment horizontal="center"/>
    </xf>
    <xf numFmtId="3" fontId="0" fillId="3" borderId="1" xfId="0" applyNumberFormat="1" applyFill="1" applyBorder="1" applyAlignment="1">
      <alignment horizontal="center"/>
    </xf>
    <xf numFmtId="4" fontId="0" fillId="3" borderId="1" xfId="0" applyNumberFormat="1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left"/>
    </xf>
    <xf numFmtId="0" fontId="0" fillId="0" borderId="0" xfId="0" applyAlignment="1">
      <alignment horizontal="center"/>
    </xf>
    <xf numFmtId="0" fontId="1" fillId="0" borderId="0" xfId="0" applyFont="1"/>
    <xf numFmtId="0" fontId="3" fillId="0" borderId="1" xfId="0" applyFont="1" applyBorder="1"/>
    <xf numFmtId="0" fontId="4" fillId="0" borderId="1" xfId="0" applyFont="1" applyBorder="1"/>
    <xf numFmtId="0" fontId="0" fillId="4" borderId="1" xfId="0" applyFill="1" applyBorder="1"/>
    <xf numFmtId="0" fontId="1" fillId="4" borderId="1" xfId="0" applyFont="1" applyFill="1" applyBorder="1"/>
    <xf numFmtId="4" fontId="1" fillId="4" borderId="1" xfId="0" applyNumberFormat="1" applyFont="1" applyFill="1" applyBorder="1" applyAlignment="1">
      <alignment horizontal="center"/>
    </xf>
    <xf numFmtId="0" fontId="0" fillId="5" borderId="1" xfId="0" applyFill="1" applyBorder="1"/>
    <xf numFmtId="4" fontId="0" fillId="5" borderId="1" xfId="0" applyNumberFormat="1" applyFill="1" applyBorder="1" applyAlignment="1">
      <alignment horizontal="center"/>
    </xf>
    <xf numFmtId="0" fontId="1" fillId="6" borderId="1" xfId="0" applyFont="1" applyFill="1" applyBorder="1"/>
    <xf numFmtId="4" fontId="1" fillId="6" borderId="1" xfId="0" applyNumberFormat="1" applyFont="1" applyFill="1" applyBorder="1" applyAlignment="1">
      <alignment horizontal="center"/>
    </xf>
    <xf numFmtId="0" fontId="3" fillId="3" borderId="1" xfId="0" applyFont="1" applyFill="1" applyBorder="1"/>
    <xf numFmtId="0" fontId="4" fillId="3" borderId="1" xfId="0" applyFont="1" applyFill="1" applyBorder="1" applyAlignment="1">
      <alignment horizontal="center"/>
    </xf>
    <xf numFmtId="3" fontId="4" fillId="3" borderId="1" xfId="0" applyNumberFormat="1" applyFont="1" applyFill="1" applyBorder="1" applyAlignment="1">
      <alignment horizontal="center"/>
    </xf>
    <xf numFmtId="4" fontId="4" fillId="3" borderId="1" xfId="0" applyNumberFormat="1" applyFont="1" applyFill="1" applyBorder="1" applyAlignment="1">
      <alignment horizontal="center"/>
    </xf>
    <xf numFmtId="0" fontId="4" fillId="0" borderId="1" xfId="0" applyFont="1" applyBorder="1" applyAlignment="1">
      <alignment wrapText="1"/>
    </xf>
    <xf numFmtId="0" fontId="5" fillId="0" borderId="1" xfId="0" applyFont="1" applyBorder="1" applyAlignment="1">
      <alignment wrapText="1"/>
    </xf>
    <xf numFmtId="0" fontId="3" fillId="0" borderId="1" xfId="0" applyFont="1" applyBorder="1" applyAlignment="1">
      <alignment wrapText="1"/>
    </xf>
    <xf numFmtId="0" fontId="7" fillId="0" borderId="0" xfId="0" applyFont="1"/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3" fontId="0" fillId="0" borderId="5" xfId="0" applyNumberFormat="1" applyBorder="1" applyAlignment="1">
      <alignment horizontal="center" vertical="center"/>
    </xf>
    <xf numFmtId="3" fontId="0" fillId="0" borderId="6" xfId="0" applyNumberFormat="1" applyBorder="1" applyAlignment="1">
      <alignment horizontal="center" vertical="center"/>
    </xf>
    <xf numFmtId="4" fontId="0" fillId="0" borderId="5" xfId="0" applyNumberFormat="1" applyBorder="1" applyAlignment="1">
      <alignment horizontal="center" vertical="center"/>
    </xf>
    <xf numFmtId="4" fontId="0" fillId="0" borderId="6" xfId="0" applyNumberFormat="1" applyBorder="1" applyAlignment="1">
      <alignment horizontal="center" vertical="center"/>
    </xf>
    <xf numFmtId="0" fontId="2" fillId="0" borderId="2" xfId="0" applyFont="1" applyBorder="1" applyAlignment="1">
      <alignment horizontal="left"/>
    </xf>
    <xf numFmtId="0" fontId="2" fillId="0" borderId="3" xfId="0" applyFont="1" applyBorder="1" applyAlignment="1">
      <alignment horizontal="left"/>
    </xf>
    <xf numFmtId="0" fontId="2" fillId="0" borderId="4" xfId="0" applyFont="1" applyBorder="1" applyAlignment="1">
      <alignment horizontal="left"/>
    </xf>
    <xf numFmtId="0" fontId="7" fillId="0" borderId="0" xfId="0" applyFont="1" applyAlignment="1">
      <alignment horizontal="left"/>
    </xf>
    <xf numFmtId="4" fontId="0" fillId="7" borderId="5" xfId="0" applyNumberFormat="1" applyFill="1" applyBorder="1" applyAlignment="1" applyProtection="1">
      <alignment horizontal="center" vertical="center"/>
      <protection locked="0"/>
    </xf>
    <xf numFmtId="4" fontId="0" fillId="7" borderId="6" xfId="0" applyNumberFormat="1" applyFill="1" applyBorder="1" applyAlignment="1" applyProtection="1">
      <alignment horizontal="center" vertical="center"/>
      <protection locked="0"/>
    </xf>
    <xf numFmtId="4" fontId="0" fillId="3" borderId="1" xfId="0" applyNumberFormat="1" applyFill="1" applyBorder="1" applyAlignment="1" applyProtection="1">
      <alignment horizontal="center"/>
      <protection locked="0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176"/>
  <sheetViews>
    <sheetView tabSelected="1" zoomScaleNormal="100" workbookViewId="0">
      <selection activeCell="E7" sqref="E7:E8"/>
    </sheetView>
  </sheetViews>
  <sheetFormatPr defaultRowHeight="15" x14ac:dyDescent="0.25"/>
  <cols>
    <col min="1" max="1" width="11.140625" customWidth="1"/>
    <col min="2" max="2" width="62.85546875" customWidth="1"/>
    <col min="3" max="3" width="7.5703125" customWidth="1"/>
    <col min="5" max="5" width="12.85546875" customWidth="1"/>
    <col min="6" max="6" width="18.7109375" customWidth="1"/>
  </cols>
  <sheetData>
    <row r="1" spans="1:6" ht="17.25" x14ac:dyDescent="0.3">
      <c r="A1" s="37" t="s">
        <v>124</v>
      </c>
      <c r="B1" s="38"/>
      <c r="C1" s="38"/>
      <c r="D1" s="38"/>
      <c r="E1" s="38"/>
      <c r="F1" s="39"/>
    </row>
    <row r="2" spans="1:6" x14ac:dyDescent="0.25">
      <c r="A2" s="12" t="s">
        <v>49</v>
      </c>
      <c r="B2" s="13" t="s">
        <v>123</v>
      </c>
      <c r="C2" s="12"/>
      <c r="D2" s="12"/>
      <c r="E2" s="12"/>
      <c r="F2" s="12"/>
    </row>
    <row r="3" spans="1:6" x14ac:dyDescent="0.25">
      <c r="A3" t="s">
        <v>50</v>
      </c>
      <c r="B3" s="13" t="s">
        <v>68</v>
      </c>
    </row>
    <row r="4" spans="1:6" x14ac:dyDescent="0.25">
      <c r="A4" t="s">
        <v>51</v>
      </c>
    </row>
    <row r="5" spans="1:6" x14ac:dyDescent="0.25">
      <c r="A5" s="5" t="s">
        <v>0</v>
      </c>
      <c r="B5" s="5" t="s">
        <v>1</v>
      </c>
      <c r="C5" s="5" t="s">
        <v>2</v>
      </c>
      <c r="D5" s="5" t="s">
        <v>3</v>
      </c>
      <c r="E5" s="5" t="s">
        <v>4</v>
      </c>
      <c r="F5" s="5" t="s">
        <v>5</v>
      </c>
    </row>
    <row r="6" spans="1:6" x14ac:dyDescent="0.25">
      <c r="A6" s="10"/>
      <c r="B6" s="11" t="s">
        <v>44</v>
      </c>
      <c r="C6" s="10"/>
      <c r="D6" s="10"/>
      <c r="E6" s="10"/>
      <c r="F6" s="10"/>
    </row>
    <row r="7" spans="1:6" x14ac:dyDescent="0.25">
      <c r="A7" s="31">
        <v>1</v>
      </c>
      <c r="B7" s="1" t="s">
        <v>6</v>
      </c>
      <c r="C7" s="31" t="s">
        <v>7</v>
      </c>
      <c r="D7" s="33">
        <v>16000</v>
      </c>
      <c r="E7" s="41"/>
      <c r="F7" s="35">
        <f>D7*E7</f>
        <v>0</v>
      </c>
    </row>
    <row r="8" spans="1:6" ht="58.5" customHeight="1" x14ac:dyDescent="0.25">
      <c r="A8" s="32"/>
      <c r="B8" s="2" t="s">
        <v>70</v>
      </c>
      <c r="C8" s="32"/>
      <c r="D8" s="34"/>
      <c r="E8" s="42"/>
      <c r="F8" s="36"/>
    </row>
    <row r="9" spans="1:6" x14ac:dyDescent="0.25">
      <c r="A9" s="31">
        <v>2</v>
      </c>
      <c r="B9" s="1" t="s">
        <v>8</v>
      </c>
      <c r="C9" s="31" t="s">
        <v>7</v>
      </c>
      <c r="D9" s="33">
        <v>260</v>
      </c>
      <c r="E9" s="41"/>
      <c r="F9" s="35">
        <f>D9*E9</f>
        <v>0</v>
      </c>
    </row>
    <row r="10" spans="1:6" ht="60" x14ac:dyDescent="0.25">
      <c r="A10" s="32"/>
      <c r="B10" s="2" t="s">
        <v>71</v>
      </c>
      <c r="C10" s="32"/>
      <c r="D10" s="34"/>
      <c r="E10" s="42"/>
      <c r="F10" s="36"/>
    </row>
    <row r="11" spans="1:6" x14ac:dyDescent="0.25">
      <c r="A11" s="31">
        <v>3</v>
      </c>
      <c r="B11" s="1" t="s">
        <v>15</v>
      </c>
      <c r="C11" s="31" t="s">
        <v>7</v>
      </c>
      <c r="D11" s="33">
        <v>1150</v>
      </c>
      <c r="E11" s="41"/>
      <c r="F11" s="35">
        <f>D11*E11</f>
        <v>0</v>
      </c>
    </row>
    <row r="12" spans="1:6" ht="45" x14ac:dyDescent="0.25">
      <c r="A12" s="32"/>
      <c r="B12" s="2" t="s">
        <v>72</v>
      </c>
      <c r="C12" s="32"/>
      <c r="D12" s="34"/>
      <c r="E12" s="42"/>
      <c r="F12" s="36"/>
    </row>
    <row r="13" spans="1:6" x14ac:dyDescent="0.25">
      <c r="A13" s="31">
        <v>4</v>
      </c>
      <c r="B13" s="1" t="s">
        <v>14</v>
      </c>
      <c r="C13" s="31" t="s">
        <v>7</v>
      </c>
      <c r="D13" s="33">
        <v>6</v>
      </c>
      <c r="E13" s="41"/>
      <c r="F13" s="35">
        <f>D13*E13</f>
        <v>0</v>
      </c>
    </row>
    <row r="14" spans="1:6" ht="30" x14ac:dyDescent="0.25">
      <c r="A14" s="32"/>
      <c r="B14" s="2" t="s">
        <v>73</v>
      </c>
      <c r="C14" s="32"/>
      <c r="D14" s="34"/>
      <c r="E14" s="42"/>
      <c r="F14" s="36"/>
    </row>
    <row r="15" spans="1:6" x14ac:dyDescent="0.25">
      <c r="A15" s="7"/>
      <c r="B15" s="6" t="s">
        <v>104</v>
      </c>
      <c r="C15" s="7"/>
      <c r="D15" s="8"/>
      <c r="E15" s="9"/>
      <c r="F15" s="9"/>
    </row>
    <row r="16" spans="1:6" x14ac:dyDescent="0.25">
      <c r="A16" s="31">
        <v>5</v>
      </c>
      <c r="B16" s="1" t="s">
        <v>105</v>
      </c>
      <c r="C16" s="31" t="s">
        <v>7</v>
      </c>
      <c r="D16" s="33">
        <v>30</v>
      </c>
      <c r="E16" s="41"/>
      <c r="F16" s="35">
        <f>D16*E16</f>
        <v>0</v>
      </c>
    </row>
    <row r="17" spans="1:6" ht="36.75" x14ac:dyDescent="0.25">
      <c r="A17" s="32"/>
      <c r="B17" s="28" t="s">
        <v>106</v>
      </c>
      <c r="C17" s="32"/>
      <c r="D17" s="34"/>
      <c r="E17" s="42"/>
      <c r="F17" s="36"/>
    </row>
    <row r="18" spans="1:6" x14ac:dyDescent="0.25">
      <c r="A18" s="31">
        <v>6</v>
      </c>
      <c r="B18" s="1" t="s">
        <v>107</v>
      </c>
      <c r="C18" s="31" t="s">
        <v>7</v>
      </c>
      <c r="D18" s="33">
        <v>1000</v>
      </c>
      <c r="E18" s="41"/>
      <c r="F18" s="35">
        <f>D18*E18</f>
        <v>0</v>
      </c>
    </row>
    <row r="19" spans="1:6" ht="36.75" x14ac:dyDescent="0.25">
      <c r="A19" s="32"/>
      <c r="B19" s="28" t="s">
        <v>106</v>
      </c>
      <c r="C19" s="32"/>
      <c r="D19" s="34"/>
      <c r="E19" s="42"/>
      <c r="F19" s="36"/>
    </row>
    <row r="20" spans="1:6" x14ac:dyDescent="0.25">
      <c r="A20" s="31">
        <v>7</v>
      </c>
      <c r="B20" s="1" t="s">
        <v>108</v>
      </c>
      <c r="C20" s="31" t="s">
        <v>7</v>
      </c>
      <c r="D20" s="33">
        <v>50</v>
      </c>
      <c r="E20" s="41"/>
      <c r="F20" s="35">
        <f>D20*E20</f>
        <v>0</v>
      </c>
    </row>
    <row r="21" spans="1:6" ht="36.75" x14ac:dyDescent="0.25">
      <c r="A21" s="32"/>
      <c r="B21" s="28" t="s">
        <v>106</v>
      </c>
      <c r="C21" s="32"/>
      <c r="D21" s="34"/>
      <c r="E21" s="42"/>
      <c r="F21" s="36"/>
    </row>
    <row r="22" spans="1:6" x14ac:dyDescent="0.25">
      <c r="A22" s="31">
        <v>8</v>
      </c>
      <c r="B22" s="1" t="s">
        <v>109</v>
      </c>
      <c r="C22" s="31" t="s">
        <v>7</v>
      </c>
      <c r="D22" s="33">
        <v>250</v>
      </c>
      <c r="E22" s="41"/>
      <c r="F22" s="35">
        <f>D22*E22</f>
        <v>0</v>
      </c>
    </row>
    <row r="23" spans="1:6" ht="36.75" x14ac:dyDescent="0.25">
      <c r="A23" s="32"/>
      <c r="B23" s="28" t="s">
        <v>106</v>
      </c>
      <c r="C23" s="32"/>
      <c r="D23" s="34"/>
      <c r="E23" s="42"/>
      <c r="F23" s="36"/>
    </row>
    <row r="24" spans="1:6" x14ac:dyDescent="0.25">
      <c r="A24" s="31">
        <v>9</v>
      </c>
      <c r="B24" s="1" t="s">
        <v>110</v>
      </c>
      <c r="C24" s="31" t="s">
        <v>7</v>
      </c>
      <c r="D24" s="33">
        <v>2000</v>
      </c>
      <c r="E24" s="41"/>
      <c r="F24" s="35">
        <f>D24*E24</f>
        <v>0</v>
      </c>
    </row>
    <row r="25" spans="1:6" ht="36.75" x14ac:dyDescent="0.25">
      <c r="A25" s="32"/>
      <c r="B25" s="28" t="s">
        <v>106</v>
      </c>
      <c r="C25" s="32"/>
      <c r="D25" s="34"/>
      <c r="E25" s="42"/>
      <c r="F25" s="36"/>
    </row>
    <row r="26" spans="1:6" x14ac:dyDescent="0.25">
      <c r="A26" s="7"/>
      <c r="B26" s="6" t="s">
        <v>111</v>
      </c>
      <c r="C26" s="7"/>
      <c r="D26" s="8"/>
      <c r="E26" s="9"/>
      <c r="F26" s="9"/>
    </row>
    <row r="27" spans="1:6" x14ac:dyDescent="0.25">
      <c r="A27" s="31">
        <v>10</v>
      </c>
      <c r="B27" s="1" t="s">
        <v>112</v>
      </c>
      <c r="C27" s="31" t="s">
        <v>7</v>
      </c>
      <c r="D27" s="33">
        <v>15</v>
      </c>
      <c r="E27" s="41"/>
      <c r="F27" s="35">
        <f>D27*E27</f>
        <v>0</v>
      </c>
    </row>
    <row r="28" spans="1:6" ht="36.75" x14ac:dyDescent="0.25">
      <c r="A28" s="32"/>
      <c r="B28" s="28" t="s">
        <v>106</v>
      </c>
      <c r="C28" s="32"/>
      <c r="D28" s="34"/>
      <c r="E28" s="42"/>
      <c r="F28" s="36"/>
    </row>
    <row r="29" spans="1:6" x14ac:dyDescent="0.25">
      <c r="A29" s="31">
        <v>11</v>
      </c>
      <c r="B29" s="1" t="s">
        <v>114</v>
      </c>
      <c r="C29" s="31" t="s">
        <v>7</v>
      </c>
      <c r="D29" s="33">
        <v>5</v>
      </c>
      <c r="E29" s="41"/>
      <c r="F29" s="35">
        <f>D29*E29</f>
        <v>0</v>
      </c>
    </row>
    <row r="30" spans="1:6" ht="36.75" x14ac:dyDescent="0.25">
      <c r="A30" s="32"/>
      <c r="B30" s="28" t="s">
        <v>106</v>
      </c>
      <c r="C30" s="32"/>
      <c r="D30" s="34"/>
      <c r="E30" s="42"/>
      <c r="F30" s="36"/>
    </row>
    <row r="31" spans="1:6" x14ac:dyDescent="0.25">
      <c r="A31" s="31">
        <v>12</v>
      </c>
      <c r="B31" s="1" t="s">
        <v>113</v>
      </c>
      <c r="C31" s="31" t="s">
        <v>7</v>
      </c>
      <c r="D31" s="33">
        <v>5</v>
      </c>
      <c r="E31" s="41"/>
      <c r="F31" s="35">
        <f>D31*E31</f>
        <v>0</v>
      </c>
    </row>
    <row r="32" spans="1:6" ht="36.75" x14ac:dyDescent="0.25">
      <c r="A32" s="32"/>
      <c r="B32" s="28" t="s">
        <v>106</v>
      </c>
      <c r="C32" s="32"/>
      <c r="D32" s="34"/>
      <c r="E32" s="42"/>
      <c r="F32" s="36"/>
    </row>
    <row r="33" spans="1:6" ht="30" x14ac:dyDescent="0.25">
      <c r="A33" s="7"/>
      <c r="B33" s="6" t="s">
        <v>118</v>
      </c>
      <c r="C33" s="7"/>
      <c r="D33" s="8"/>
      <c r="E33" s="9"/>
      <c r="F33" s="9"/>
    </row>
    <row r="34" spans="1:6" x14ac:dyDescent="0.25">
      <c r="A34" s="31">
        <v>13</v>
      </c>
      <c r="B34" s="1" t="s">
        <v>24</v>
      </c>
      <c r="C34" s="31" t="s">
        <v>7</v>
      </c>
      <c r="D34" s="33">
        <v>75</v>
      </c>
      <c r="E34" s="41"/>
      <c r="F34" s="35">
        <f>D34*E34</f>
        <v>0</v>
      </c>
    </row>
    <row r="35" spans="1:6" ht="30" x14ac:dyDescent="0.25">
      <c r="A35" s="32"/>
      <c r="B35" s="2" t="s">
        <v>74</v>
      </c>
      <c r="C35" s="32"/>
      <c r="D35" s="34"/>
      <c r="E35" s="42"/>
      <c r="F35" s="36"/>
    </row>
    <row r="36" spans="1:6" x14ac:dyDescent="0.25">
      <c r="A36" s="31">
        <v>14</v>
      </c>
      <c r="B36" s="1" t="s">
        <v>25</v>
      </c>
      <c r="C36" s="31" t="s">
        <v>7</v>
      </c>
      <c r="D36" s="33">
        <v>75</v>
      </c>
      <c r="E36" s="41"/>
      <c r="F36" s="35">
        <f>D36*E36</f>
        <v>0</v>
      </c>
    </row>
    <row r="37" spans="1:6" ht="30" x14ac:dyDescent="0.25">
      <c r="A37" s="32"/>
      <c r="B37" s="2" t="s">
        <v>74</v>
      </c>
      <c r="C37" s="32"/>
      <c r="D37" s="34"/>
      <c r="E37" s="42"/>
      <c r="F37" s="36"/>
    </row>
    <row r="38" spans="1:6" x14ac:dyDescent="0.25">
      <c r="A38" s="31">
        <v>15</v>
      </c>
      <c r="B38" s="1" t="s">
        <v>26</v>
      </c>
      <c r="C38" s="31" t="s">
        <v>7</v>
      </c>
      <c r="D38" s="33">
        <v>150</v>
      </c>
      <c r="E38" s="41"/>
      <c r="F38" s="35">
        <f>D38*E38</f>
        <v>0</v>
      </c>
    </row>
    <row r="39" spans="1:6" ht="30" x14ac:dyDescent="0.25">
      <c r="A39" s="32"/>
      <c r="B39" s="2" t="s">
        <v>74</v>
      </c>
      <c r="C39" s="32"/>
      <c r="D39" s="34"/>
      <c r="E39" s="42"/>
      <c r="F39" s="36"/>
    </row>
    <row r="40" spans="1:6" x14ac:dyDescent="0.25">
      <c r="A40" s="31">
        <v>16</v>
      </c>
      <c r="B40" s="1" t="s">
        <v>28</v>
      </c>
      <c r="C40" s="31" t="s">
        <v>7</v>
      </c>
      <c r="D40" s="33">
        <v>200</v>
      </c>
      <c r="E40" s="41"/>
      <c r="F40" s="35">
        <f>D40*E40</f>
        <v>0</v>
      </c>
    </row>
    <row r="41" spans="1:6" ht="30" x14ac:dyDescent="0.25">
      <c r="A41" s="32"/>
      <c r="B41" s="2" t="s">
        <v>74</v>
      </c>
      <c r="C41" s="32"/>
      <c r="D41" s="34"/>
      <c r="E41" s="42"/>
      <c r="F41" s="36"/>
    </row>
    <row r="42" spans="1:6" ht="15" customHeight="1" x14ac:dyDescent="0.25">
      <c r="A42" s="31">
        <v>17</v>
      </c>
      <c r="B42" s="1" t="s">
        <v>29</v>
      </c>
      <c r="C42" s="31" t="s">
        <v>7</v>
      </c>
      <c r="D42" s="33">
        <v>30</v>
      </c>
      <c r="E42" s="41"/>
      <c r="F42" s="35">
        <f>D42*E42</f>
        <v>0</v>
      </c>
    </row>
    <row r="43" spans="1:6" ht="30" x14ac:dyDescent="0.25">
      <c r="A43" s="32"/>
      <c r="B43" s="2" t="s">
        <v>74</v>
      </c>
      <c r="C43" s="32"/>
      <c r="D43" s="34"/>
      <c r="E43" s="42"/>
      <c r="F43" s="36"/>
    </row>
    <row r="44" spans="1:6" ht="15" customHeight="1" x14ac:dyDescent="0.25">
      <c r="A44" s="31">
        <v>18</v>
      </c>
      <c r="B44" s="1" t="s">
        <v>115</v>
      </c>
      <c r="C44" s="31" t="s">
        <v>7</v>
      </c>
      <c r="D44" s="33">
        <v>300</v>
      </c>
      <c r="E44" s="41"/>
      <c r="F44" s="35">
        <f>D44*E44</f>
        <v>0</v>
      </c>
    </row>
    <row r="45" spans="1:6" ht="30" x14ac:dyDescent="0.25">
      <c r="A45" s="32"/>
      <c r="B45" s="2" t="s">
        <v>74</v>
      </c>
      <c r="C45" s="32"/>
      <c r="D45" s="34"/>
      <c r="E45" s="42"/>
      <c r="F45" s="36"/>
    </row>
    <row r="46" spans="1:6" ht="14.45" customHeight="1" x14ac:dyDescent="0.25">
      <c r="A46" s="31">
        <v>19</v>
      </c>
      <c r="B46" s="1" t="s">
        <v>27</v>
      </c>
      <c r="C46" s="31" t="s">
        <v>7</v>
      </c>
      <c r="D46" s="33">
        <v>5</v>
      </c>
      <c r="E46" s="41"/>
      <c r="F46" s="35">
        <f>D46*E46</f>
        <v>0</v>
      </c>
    </row>
    <row r="47" spans="1:6" ht="30" x14ac:dyDescent="0.25">
      <c r="A47" s="32"/>
      <c r="B47" s="2" t="s">
        <v>74</v>
      </c>
      <c r="C47" s="32"/>
      <c r="D47" s="34"/>
      <c r="E47" s="42"/>
      <c r="F47" s="36"/>
    </row>
    <row r="48" spans="1:6" ht="14.45" customHeight="1" x14ac:dyDescent="0.25">
      <c r="A48" s="31">
        <v>20</v>
      </c>
      <c r="B48" s="1" t="s">
        <v>30</v>
      </c>
      <c r="C48" s="31" t="s">
        <v>7</v>
      </c>
      <c r="D48" s="33">
        <v>5</v>
      </c>
      <c r="E48" s="41"/>
      <c r="F48" s="35">
        <f>D48*E48</f>
        <v>0</v>
      </c>
    </row>
    <row r="49" spans="1:6" ht="30" x14ac:dyDescent="0.25">
      <c r="A49" s="32"/>
      <c r="B49" s="2" t="s">
        <v>74</v>
      </c>
      <c r="C49" s="32"/>
      <c r="D49" s="34"/>
      <c r="E49" s="42"/>
      <c r="F49" s="36"/>
    </row>
    <row r="50" spans="1:6" ht="14.45" customHeight="1" x14ac:dyDescent="0.25">
      <c r="A50" s="31">
        <v>21</v>
      </c>
      <c r="B50" s="1" t="s">
        <v>31</v>
      </c>
      <c r="C50" s="31" t="s">
        <v>7</v>
      </c>
      <c r="D50" s="33">
        <v>10</v>
      </c>
      <c r="E50" s="41"/>
      <c r="F50" s="35">
        <f>D50*E50</f>
        <v>0</v>
      </c>
    </row>
    <row r="51" spans="1:6" ht="30" x14ac:dyDescent="0.25">
      <c r="A51" s="32"/>
      <c r="B51" s="2" t="s">
        <v>74</v>
      </c>
      <c r="C51" s="32"/>
      <c r="D51" s="34"/>
      <c r="E51" s="42"/>
      <c r="F51" s="36"/>
    </row>
    <row r="52" spans="1:6" ht="14.45" customHeight="1" x14ac:dyDescent="0.25">
      <c r="A52" s="31">
        <v>22</v>
      </c>
      <c r="B52" s="1" t="s">
        <v>32</v>
      </c>
      <c r="C52" s="31" t="s">
        <v>7</v>
      </c>
      <c r="D52" s="33">
        <v>10</v>
      </c>
      <c r="E52" s="41"/>
      <c r="F52" s="35">
        <f>D52*E52</f>
        <v>0</v>
      </c>
    </row>
    <row r="53" spans="1:6" ht="30" x14ac:dyDescent="0.25">
      <c r="A53" s="32"/>
      <c r="B53" s="2" t="s">
        <v>74</v>
      </c>
      <c r="C53" s="32"/>
      <c r="D53" s="34"/>
      <c r="E53" s="42"/>
      <c r="F53" s="36"/>
    </row>
    <row r="54" spans="1:6" ht="14.45" customHeight="1" x14ac:dyDescent="0.25">
      <c r="A54" s="31">
        <v>23</v>
      </c>
      <c r="B54" s="1" t="s">
        <v>33</v>
      </c>
      <c r="C54" s="31" t="s">
        <v>7</v>
      </c>
      <c r="D54" s="33">
        <v>10</v>
      </c>
      <c r="E54" s="41"/>
      <c r="F54" s="35">
        <f>D54*E54</f>
        <v>0</v>
      </c>
    </row>
    <row r="55" spans="1:6" ht="30" x14ac:dyDescent="0.25">
      <c r="A55" s="32"/>
      <c r="B55" s="2" t="s">
        <v>74</v>
      </c>
      <c r="C55" s="32"/>
      <c r="D55" s="34"/>
      <c r="E55" s="42"/>
      <c r="F55" s="36"/>
    </row>
    <row r="56" spans="1:6" ht="14.45" customHeight="1" x14ac:dyDescent="0.25">
      <c r="A56" s="31">
        <v>24</v>
      </c>
      <c r="B56" s="1" t="s">
        <v>34</v>
      </c>
      <c r="C56" s="31" t="s">
        <v>7</v>
      </c>
      <c r="D56" s="33">
        <v>10</v>
      </c>
      <c r="E56" s="41"/>
      <c r="F56" s="35">
        <f>D56*E56</f>
        <v>0</v>
      </c>
    </row>
    <row r="57" spans="1:6" ht="30" x14ac:dyDescent="0.25">
      <c r="A57" s="32"/>
      <c r="B57" s="2" t="s">
        <v>74</v>
      </c>
      <c r="C57" s="32"/>
      <c r="D57" s="34"/>
      <c r="E57" s="42"/>
      <c r="F57" s="36"/>
    </row>
    <row r="58" spans="1:6" ht="14.45" customHeight="1" x14ac:dyDescent="0.25">
      <c r="A58" s="31">
        <v>25</v>
      </c>
      <c r="B58" s="1" t="s">
        <v>35</v>
      </c>
      <c r="C58" s="31" t="s">
        <v>7</v>
      </c>
      <c r="D58" s="33">
        <v>10</v>
      </c>
      <c r="E58" s="41"/>
      <c r="F58" s="35">
        <f>D58*E58</f>
        <v>0</v>
      </c>
    </row>
    <row r="59" spans="1:6" ht="30" x14ac:dyDescent="0.25">
      <c r="A59" s="32"/>
      <c r="B59" s="2" t="s">
        <v>74</v>
      </c>
      <c r="C59" s="32"/>
      <c r="D59" s="34"/>
      <c r="E59" s="42"/>
      <c r="F59" s="36"/>
    </row>
    <row r="60" spans="1:6" ht="14.45" customHeight="1" x14ac:dyDescent="0.25">
      <c r="A60" s="31">
        <v>26</v>
      </c>
      <c r="B60" s="1" t="s">
        <v>36</v>
      </c>
      <c r="C60" s="31" t="s">
        <v>7</v>
      </c>
      <c r="D60" s="33">
        <v>10</v>
      </c>
      <c r="E60" s="41"/>
      <c r="F60" s="35">
        <f>D60*E60</f>
        <v>0</v>
      </c>
    </row>
    <row r="61" spans="1:6" ht="30" x14ac:dyDescent="0.25">
      <c r="A61" s="32"/>
      <c r="B61" s="2" t="s">
        <v>74</v>
      </c>
      <c r="C61" s="32"/>
      <c r="D61" s="34"/>
      <c r="E61" s="42"/>
      <c r="F61" s="36"/>
    </row>
    <row r="62" spans="1:6" ht="14.45" customHeight="1" x14ac:dyDescent="0.25">
      <c r="A62" s="31">
        <v>27</v>
      </c>
      <c r="B62" s="1" t="s">
        <v>37</v>
      </c>
      <c r="C62" s="31" t="s">
        <v>7</v>
      </c>
      <c r="D62" s="33">
        <v>10</v>
      </c>
      <c r="E62" s="41"/>
      <c r="F62" s="35">
        <f>D62*E62</f>
        <v>0</v>
      </c>
    </row>
    <row r="63" spans="1:6" ht="30" x14ac:dyDescent="0.25">
      <c r="A63" s="32"/>
      <c r="B63" s="2" t="s">
        <v>74</v>
      </c>
      <c r="C63" s="32"/>
      <c r="D63" s="34"/>
      <c r="E63" s="42"/>
      <c r="F63" s="36"/>
    </row>
    <row r="64" spans="1:6" ht="14.45" customHeight="1" x14ac:dyDescent="0.25">
      <c r="A64" s="31">
        <v>28</v>
      </c>
      <c r="B64" s="1" t="s">
        <v>38</v>
      </c>
      <c r="C64" s="31" t="s">
        <v>7</v>
      </c>
      <c r="D64" s="33">
        <v>10</v>
      </c>
      <c r="E64" s="41"/>
      <c r="F64" s="35">
        <f>D64*E64</f>
        <v>0</v>
      </c>
    </row>
    <row r="65" spans="1:6" ht="30" x14ac:dyDescent="0.25">
      <c r="A65" s="32"/>
      <c r="B65" s="2" t="s">
        <v>74</v>
      </c>
      <c r="C65" s="32"/>
      <c r="D65" s="34"/>
      <c r="E65" s="42"/>
      <c r="F65" s="36"/>
    </row>
    <row r="66" spans="1:6" ht="14.45" customHeight="1" x14ac:dyDescent="0.25">
      <c r="A66" s="31">
        <v>29</v>
      </c>
      <c r="B66" s="1" t="s">
        <v>39</v>
      </c>
      <c r="C66" s="31" t="s">
        <v>7</v>
      </c>
      <c r="D66" s="33">
        <v>10</v>
      </c>
      <c r="E66" s="41"/>
      <c r="F66" s="35">
        <f>D66*E66</f>
        <v>0</v>
      </c>
    </row>
    <row r="67" spans="1:6" ht="30" x14ac:dyDescent="0.25">
      <c r="A67" s="32"/>
      <c r="B67" s="2" t="s">
        <v>74</v>
      </c>
      <c r="C67" s="32"/>
      <c r="D67" s="34"/>
      <c r="E67" s="42"/>
      <c r="F67" s="36"/>
    </row>
    <row r="68" spans="1:6" ht="14.45" customHeight="1" x14ac:dyDescent="0.25">
      <c r="A68" s="31">
        <v>30</v>
      </c>
      <c r="B68" s="1" t="s">
        <v>40</v>
      </c>
      <c r="C68" s="31" t="s">
        <v>7</v>
      </c>
      <c r="D68" s="33">
        <v>10</v>
      </c>
      <c r="E68" s="41"/>
      <c r="F68" s="35">
        <f>D68*E68</f>
        <v>0</v>
      </c>
    </row>
    <row r="69" spans="1:6" ht="30" x14ac:dyDescent="0.25">
      <c r="A69" s="32"/>
      <c r="B69" s="2" t="s">
        <v>74</v>
      </c>
      <c r="C69" s="32"/>
      <c r="D69" s="34"/>
      <c r="E69" s="42"/>
      <c r="F69" s="36"/>
    </row>
    <row r="70" spans="1:6" x14ac:dyDescent="0.25">
      <c r="A70" s="31">
        <v>31</v>
      </c>
      <c r="B70" s="1" t="s">
        <v>85</v>
      </c>
      <c r="C70" s="31" t="s">
        <v>7</v>
      </c>
      <c r="D70" s="33">
        <v>30</v>
      </c>
      <c r="E70" s="41"/>
      <c r="F70" s="35">
        <f>D70*E70</f>
        <v>0</v>
      </c>
    </row>
    <row r="71" spans="1:6" ht="30" x14ac:dyDescent="0.25">
      <c r="A71" s="32"/>
      <c r="B71" s="2" t="s">
        <v>74</v>
      </c>
      <c r="C71" s="32"/>
      <c r="D71" s="34"/>
      <c r="E71" s="42"/>
      <c r="F71" s="36"/>
    </row>
    <row r="72" spans="1:6" x14ac:dyDescent="0.25">
      <c r="A72" s="31">
        <v>32</v>
      </c>
      <c r="B72" s="1" t="s">
        <v>86</v>
      </c>
      <c r="C72" s="31" t="s">
        <v>7</v>
      </c>
      <c r="D72" s="33">
        <v>30</v>
      </c>
      <c r="E72" s="41"/>
      <c r="F72" s="35">
        <f>D72*E72</f>
        <v>0</v>
      </c>
    </row>
    <row r="73" spans="1:6" ht="30" x14ac:dyDescent="0.25">
      <c r="A73" s="32"/>
      <c r="B73" s="2" t="s">
        <v>74</v>
      </c>
      <c r="C73" s="32"/>
      <c r="D73" s="34"/>
      <c r="E73" s="42"/>
      <c r="F73" s="36"/>
    </row>
    <row r="74" spans="1:6" x14ac:dyDescent="0.25">
      <c r="A74" s="31">
        <v>33</v>
      </c>
      <c r="B74" s="1" t="s">
        <v>87</v>
      </c>
      <c r="C74" s="31" t="s">
        <v>7</v>
      </c>
      <c r="D74" s="33">
        <v>6</v>
      </c>
      <c r="E74" s="41"/>
      <c r="F74" s="35">
        <f>D74*E74</f>
        <v>0</v>
      </c>
    </row>
    <row r="75" spans="1:6" ht="30" x14ac:dyDescent="0.25">
      <c r="A75" s="32"/>
      <c r="B75" s="2" t="s">
        <v>74</v>
      </c>
      <c r="C75" s="32"/>
      <c r="D75" s="34"/>
      <c r="E75" s="42"/>
      <c r="F75" s="36"/>
    </row>
    <row r="76" spans="1:6" x14ac:dyDescent="0.25">
      <c r="A76" s="31">
        <v>34</v>
      </c>
      <c r="B76" s="1" t="s">
        <v>88</v>
      </c>
      <c r="C76" s="31" t="s">
        <v>7</v>
      </c>
      <c r="D76" s="33">
        <v>2</v>
      </c>
      <c r="E76" s="41"/>
      <c r="F76" s="35">
        <f>D76*E76</f>
        <v>0</v>
      </c>
    </row>
    <row r="77" spans="1:6" ht="30" x14ac:dyDescent="0.25">
      <c r="A77" s="32"/>
      <c r="B77" s="2" t="s">
        <v>74</v>
      </c>
      <c r="C77" s="32"/>
      <c r="D77" s="34"/>
      <c r="E77" s="42"/>
      <c r="F77" s="36"/>
    </row>
    <row r="78" spans="1:6" x14ac:dyDescent="0.25">
      <c r="A78" s="31">
        <v>35</v>
      </c>
      <c r="B78" s="1" t="s">
        <v>84</v>
      </c>
      <c r="C78" s="31" t="s">
        <v>7</v>
      </c>
      <c r="D78" s="33">
        <v>10</v>
      </c>
      <c r="E78" s="41"/>
      <c r="F78" s="35">
        <f>D78*E78</f>
        <v>0</v>
      </c>
    </row>
    <row r="79" spans="1:6" ht="30" x14ac:dyDescent="0.25">
      <c r="A79" s="32"/>
      <c r="B79" s="2" t="s">
        <v>74</v>
      </c>
      <c r="C79" s="32"/>
      <c r="D79" s="34"/>
      <c r="E79" s="42"/>
      <c r="F79" s="36"/>
    </row>
    <row r="80" spans="1:6" x14ac:dyDescent="0.25">
      <c r="A80" s="31">
        <v>36</v>
      </c>
      <c r="B80" s="1" t="s">
        <v>80</v>
      </c>
      <c r="C80" s="31" t="s">
        <v>7</v>
      </c>
      <c r="D80" s="33">
        <v>60</v>
      </c>
      <c r="E80" s="41"/>
      <c r="F80" s="35">
        <f>D80*E80</f>
        <v>0</v>
      </c>
    </row>
    <row r="81" spans="1:6" ht="30" x14ac:dyDescent="0.25">
      <c r="A81" s="32"/>
      <c r="B81" s="2" t="s">
        <v>74</v>
      </c>
      <c r="C81" s="32"/>
      <c r="D81" s="34"/>
      <c r="E81" s="42"/>
      <c r="F81" s="36"/>
    </row>
    <row r="82" spans="1:6" x14ac:dyDescent="0.25">
      <c r="A82" s="31">
        <v>37</v>
      </c>
      <c r="B82" s="1" t="s">
        <v>81</v>
      </c>
      <c r="C82" s="31" t="s">
        <v>7</v>
      </c>
      <c r="D82" s="33">
        <v>60</v>
      </c>
      <c r="E82" s="41"/>
      <c r="F82" s="35">
        <f>D82*E82</f>
        <v>0</v>
      </c>
    </row>
    <row r="83" spans="1:6" ht="30" x14ac:dyDescent="0.25">
      <c r="A83" s="32"/>
      <c r="B83" s="2" t="s">
        <v>74</v>
      </c>
      <c r="C83" s="32"/>
      <c r="D83" s="34"/>
      <c r="E83" s="42"/>
      <c r="F83" s="36"/>
    </row>
    <row r="84" spans="1:6" x14ac:dyDescent="0.25">
      <c r="A84" s="31">
        <v>38</v>
      </c>
      <c r="B84" s="1" t="s">
        <v>82</v>
      </c>
      <c r="C84" s="31" t="s">
        <v>7</v>
      </c>
      <c r="D84" s="33">
        <v>60</v>
      </c>
      <c r="E84" s="41"/>
      <c r="F84" s="35">
        <f>D84*E84</f>
        <v>0</v>
      </c>
    </row>
    <row r="85" spans="1:6" ht="30" x14ac:dyDescent="0.25">
      <c r="A85" s="32"/>
      <c r="B85" s="2" t="s">
        <v>74</v>
      </c>
      <c r="C85" s="32"/>
      <c r="D85" s="34"/>
      <c r="E85" s="42"/>
      <c r="F85" s="36"/>
    </row>
    <row r="86" spans="1:6" x14ac:dyDescent="0.25">
      <c r="A86" s="31">
        <v>39</v>
      </c>
      <c r="B86" s="1" t="s">
        <v>83</v>
      </c>
      <c r="C86" s="31" t="s">
        <v>7</v>
      </c>
      <c r="D86" s="33">
        <v>60</v>
      </c>
      <c r="E86" s="41"/>
      <c r="F86" s="35">
        <f>D86*E86</f>
        <v>0</v>
      </c>
    </row>
    <row r="87" spans="1:6" ht="30" x14ac:dyDescent="0.25">
      <c r="A87" s="32"/>
      <c r="B87" s="2" t="s">
        <v>74</v>
      </c>
      <c r="C87" s="32"/>
      <c r="D87" s="34"/>
      <c r="E87" s="42"/>
      <c r="F87" s="36"/>
    </row>
    <row r="88" spans="1:6" x14ac:dyDescent="0.25">
      <c r="A88" s="7"/>
      <c r="B88" s="6" t="s">
        <v>119</v>
      </c>
      <c r="C88" s="7"/>
      <c r="D88" s="8"/>
      <c r="E88" s="43"/>
      <c r="F88" s="9"/>
    </row>
    <row r="89" spans="1:6" ht="14.45" customHeight="1" x14ac:dyDescent="0.25">
      <c r="A89" s="31">
        <v>40</v>
      </c>
      <c r="B89" s="1" t="s">
        <v>42</v>
      </c>
      <c r="C89" s="31" t="s">
        <v>41</v>
      </c>
      <c r="D89" s="33">
        <v>1500</v>
      </c>
      <c r="E89" s="41"/>
      <c r="F89" s="35">
        <f>D89*E89</f>
        <v>0</v>
      </c>
    </row>
    <row r="90" spans="1:6" ht="14.45" customHeight="1" x14ac:dyDescent="0.25">
      <c r="A90" s="32"/>
      <c r="B90" s="2" t="s">
        <v>120</v>
      </c>
      <c r="C90" s="32"/>
      <c r="D90" s="34"/>
      <c r="E90" s="42"/>
      <c r="F90" s="36"/>
    </row>
    <row r="91" spans="1:6" ht="14.45" customHeight="1" x14ac:dyDescent="0.25">
      <c r="A91" s="31">
        <v>41</v>
      </c>
      <c r="B91" s="1" t="s">
        <v>43</v>
      </c>
      <c r="C91" s="31" t="s">
        <v>41</v>
      </c>
      <c r="D91" s="33">
        <v>8000</v>
      </c>
      <c r="E91" s="41"/>
      <c r="F91" s="35">
        <f>D91*E91</f>
        <v>0</v>
      </c>
    </row>
    <row r="92" spans="1:6" ht="14.45" customHeight="1" x14ac:dyDescent="0.25">
      <c r="A92" s="32"/>
      <c r="B92" s="2" t="s">
        <v>120</v>
      </c>
      <c r="C92" s="32"/>
      <c r="D92" s="34"/>
      <c r="E92" s="42"/>
      <c r="F92" s="36"/>
    </row>
    <row r="93" spans="1:6" ht="14.45" customHeight="1" x14ac:dyDescent="0.25">
      <c r="A93" s="31">
        <v>42</v>
      </c>
      <c r="B93" s="29" t="s">
        <v>121</v>
      </c>
      <c r="C93" s="31" t="s">
        <v>122</v>
      </c>
      <c r="D93" s="33">
        <v>300</v>
      </c>
      <c r="E93" s="41"/>
      <c r="F93" s="35">
        <f>D93*E93</f>
        <v>0</v>
      </c>
    </row>
    <row r="94" spans="1:6" ht="14.45" customHeight="1" x14ac:dyDescent="0.25">
      <c r="A94" s="32"/>
      <c r="B94" s="2" t="s">
        <v>120</v>
      </c>
      <c r="C94" s="32"/>
      <c r="D94" s="34"/>
      <c r="E94" s="42"/>
      <c r="F94" s="36"/>
    </row>
    <row r="95" spans="1:6" ht="14.45" customHeight="1" x14ac:dyDescent="0.25">
      <c r="A95" s="7"/>
      <c r="B95" s="6" t="s">
        <v>45</v>
      </c>
      <c r="C95" s="7"/>
      <c r="D95" s="8"/>
      <c r="E95" s="43"/>
      <c r="F95" s="9"/>
    </row>
    <row r="96" spans="1:6" x14ac:dyDescent="0.25">
      <c r="A96" s="31">
        <v>43</v>
      </c>
      <c r="B96" s="1" t="s">
        <v>9</v>
      </c>
      <c r="C96" s="31" t="s">
        <v>7</v>
      </c>
      <c r="D96" s="33">
        <v>400</v>
      </c>
      <c r="E96" s="41"/>
      <c r="F96" s="35">
        <f>D96*E96</f>
        <v>0</v>
      </c>
    </row>
    <row r="97" spans="1:6" ht="30" x14ac:dyDescent="0.25">
      <c r="A97" s="32"/>
      <c r="B97" s="2" t="s">
        <v>76</v>
      </c>
      <c r="C97" s="32"/>
      <c r="D97" s="34"/>
      <c r="E97" s="42"/>
      <c r="F97" s="36"/>
    </row>
    <row r="98" spans="1:6" x14ac:dyDescent="0.25">
      <c r="A98" s="7"/>
      <c r="B98" s="6" t="s">
        <v>10</v>
      </c>
      <c r="C98" s="7"/>
      <c r="D98" s="8"/>
      <c r="E98" s="43"/>
      <c r="F98" s="9"/>
    </row>
    <row r="99" spans="1:6" x14ac:dyDescent="0.25">
      <c r="A99" s="31">
        <v>44</v>
      </c>
      <c r="B99" s="1" t="s">
        <v>116</v>
      </c>
      <c r="C99" s="31" t="s">
        <v>7</v>
      </c>
      <c r="D99" s="33">
        <v>2000</v>
      </c>
      <c r="E99" s="41"/>
      <c r="F99" s="35">
        <f>D99*E99</f>
        <v>0</v>
      </c>
    </row>
    <row r="100" spans="1:6" ht="30" x14ac:dyDescent="0.25">
      <c r="A100" s="32"/>
      <c r="B100" s="2" t="s">
        <v>77</v>
      </c>
      <c r="C100" s="32"/>
      <c r="D100" s="34"/>
      <c r="E100" s="42"/>
      <c r="F100" s="36"/>
    </row>
    <row r="101" spans="1:6" x14ac:dyDescent="0.25">
      <c r="A101" s="31">
        <v>45</v>
      </c>
      <c r="B101" s="1" t="s">
        <v>117</v>
      </c>
      <c r="C101" s="31" t="s">
        <v>7</v>
      </c>
      <c r="D101" s="33">
        <v>6</v>
      </c>
      <c r="E101" s="41"/>
      <c r="F101" s="35">
        <f>D101*E101</f>
        <v>0</v>
      </c>
    </row>
    <row r="102" spans="1:6" ht="30" x14ac:dyDescent="0.25">
      <c r="A102" s="32"/>
      <c r="B102" s="2" t="s">
        <v>93</v>
      </c>
      <c r="C102" s="32"/>
      <c r="D102" s="34"/>
      <c r="E102" s="42"/>
      <c r="F102" s="36"/>
    </row>
    <row r="103" spans="1:6" ht="30" x14ac:dyDescent="0.25">
      <c r="A103" s="7"/>
      <c r="B103" s="6" t="s">
        <v>46</v>
      </c>
      <c r="C103" s="7"/>
      <c r="D103" s="8"/>
      <c r="E103" s="43"/>
      <c r="F103" s="9"/>
    </row>
    <row r="104" spans="1:6" x14ac:dyDescent="0.25">
      <c r="A104" s="31">
        <v>46</v>
      </c>
      <c r="B104" s="1" t="s">
        <v>11</v>
      </c>
      <c r="C104" s="31" t="s">
        <v>7</v>
      </c>
      <c r="D104" s="33">
        <v>1000</v>
      </c>
      <c r="E104" s="41"/>
      <c r="F104" s="35">
        <f>D104*E104</f>
        <v>0</v>
      </c>
    </row>
    <row r="105" spans="1:6" ht="30" x14ac:dyDescent="0.25">
      <c r="A105" s="32"/>
      <c r="B105" s="2" t="s">
        <v>75</v>
      </c>
      <c r="C105" s="32"/>
      <c r="D105" s="34"/>
      <c r="E105" s="42"/>
      <c r="F105" s="36"/>
    </row>
    <row r="106" spans="1:6" x14ac:dyDescent="0.25">
      <c r="A106" s="31">
        <v>47</v>
      </c>
      <c r="B106" s="1" t="s">
        <v>12</v>
      </c>
      <c r="C106" s="31" t="s">
        <v>7</v>
      </c>
      <c r="D106" s="33">
        <v>3</v>
      </c>
      <c r="E106" s="41"/>
      <c r="F106" s="35">
        <f>D106*E106</f>
        <v>0</v>
      </c>
    </row>
    <row r="107" spans="1:6" ht="30" x14ac:dyDescent="0.25">
      <c r="A107" s="32"/>
      <c r="B107" s="2" t="s">
        <v>75</v>
      </c>
      <c r="C107" s="32"/>
      <c r="D107" s="34"/>
      <c r="E107" s="42"/>
      <c r="F107" s="36"/>
    </row>
    <row r="108" spans="1:6" x14ac:dyDescent="0.25">
      <c r="A108" s="31">
        <v>48</v>
      </c>
      <c r="B108" s="1" t="s">
        <v>13</v>
      </c>
      <c r="C108" s="31" t="s">
        <v>7</v>
      </c>
      <c r="D108" s="33">
        <v>600</v>
      </c>
      <c r="E108" s="41"/>
      <c r="F108" s="35">
        <f>D108*E108</f>
        <v>0</v>
      </c>
    </row>
    <row r="109" spans="1:6" ht="30" x14ac:dyDescent="0.25">
      <c r="A109" s="32"/>
      <c r="B109" s="2" t="s">
        <v>75</v>
      </c>
      <c r="C109" s="32"/>
      <c r="D109" s="34"/>
      <c r="E109" s="42"/>
      <c r="F109" s="36"/>
    </row>
    <row r="110" spans="1:6" x14ac:dyDescent="0.25">
      <c r="A110" s="7"/>
      <c r="B110" s="6" t="s">
        <v>47</v>
      </c>
      <c r="C110" s="7"/>
      <c r="D110" s="8"/>
      <c r="E110" s="43"/>
      <c r="F110" s="9"/>
    </row>
    <row r="111" spans="1:6" x14ac:dyDescent="0.25">
      <c r="A111" s="31">
        <v>49</v>
      </c>
      <c r="B111" s="4" t="s">
        <v>16</v>
      </c>
      <c r="C111" s="31" t="s">
        <v>7</v>
      </c>
      <c r="D111" s="33">
        <v>30</v>
      </c>
      <c r="E111" s="41"/>
      <c r="F111" s="35">
        <f>D111*E111</f>
        <v>0</v>
      </c>
    </row>
    <row r="112" spans="1:6" x14ac:dyDescent="0.25">
      <c r="A112" s="32"/>
      <c r="B112" s="3" t="s">
        <v>17</v>
      </c>
      <c r="C112" s="32"/>
      <c r="D112" s="34"/>
      <c r="E112" s="42"/>
      <c r="F112" s="36"/>
    </row>
    <row r="113" spans="1:6" x14ac:dyDescent="0.25">
      <c r="A113" s="31">
        <v>50</v>
      </c>
      <c r="B113" s="4" t="s">
        <v>18</v>
      </c>
      <c r="C113" s="31" t="s">
        <v>7</v>
      </c>
      <c r="D113" s="33">
        <v>30</v>
      </c>
      <c r="E113" s="41"/>
      <c r="F113" s="35">
        <f>D113*E113</f>
        <v>0</v>
      </c>
    </row>
    <row r="114" spans="1:6" x14ac:dyDescent="0.25">
      <c r="A114" s="32"/>
      <c r="B114" s="3" t="s">
        <v>17</v>
      </c>
      <c r="C114" s="32"/>
      <c r="D114" s="34"/>
      <c r="E114" s="42"/>
      <c r="F114" s="36"/>
    </row>
    <row r="115" spans="1:6" x14ac:dyDescent="0.25">
      <c r="A115" s="31">
        <v>51</v>
      </c>
      <c r="B115" s="4" t="s">
        <v>19</v>
      </c>
      <c r="C115" s="31" t="s">
        <v>7</v>
      </c>
      <c r="D115" s="33">
        <v>550</v>
      </c>
      <c r="E115" s="41"/>
      <c r="F115" s="35">
        <f>D115*E115</f>
        <v>0</v>
      </c>
    </row>
    <row r="116" spans="1:6" x14ac:dyDescent="0.25">
      <c r="A116" s="32"/>
      <c r="B116" s="3" t="s">
        <v>17</v>
      </c>
      <c r="C116" s="32"/>
      <c r="D116" s="34"/>
      <c r="E116" s="42"/>
      <c r="F116" s="36"/>
    </row>
    <row r="117" spans="1:6" x14ac:dyDescent="0.25">
      <c r="A117" s="31">
        <v>52</v>
      </c>
      <c r="B117" s="4" t="s">
        <v>21</v>
      </c>
      <c r="C117" s="31" t="s">
        <v>7</v>
      </c>
      <c r="D117" s="33">
        <v>12</v>
      </c>
      <c r="E117" s="41"/>
      <c r="F117" s="35">
        <f>D117*E117</f>
        <v>0</v>
      </c>
    </row>
    <row r="118" spans="1:6" x14ac:dyDescent="0.25">
      <c r="A118" s="32"/>
      <c r="B118" s="3" t="s">
        <v>17</v>
      </c>
      <c r="C118" s="32"/>
      <c r="D118" s="34"/>
      <c r="E118" s="42"/>
      <c r="F118" s="36"/>
    </row>
    <row r="119" spans="1:6" x14ac:dyDescent="0.25">
      <c r="A119" s="31">
        <v>53</v>
      </c>
      <c r="B119" s="4" t="s">
        <v>20</v>
      </c>
      <c r="C119" s="31" t="s">
        <v>7</v>
      </c>
      <c r="D119" s="33">
        <v>30</v>
      </c>
      <c r="E119" s="41"/>
      <c r="F119" s="35">
        <f>D119*E119</f>
        <v>0</v>
      </c>
    </row>
    <row r="120" spans="1:6" x14ac:dyDescent="0.25">
      <c r="A120" s="32"/>
      <c r="B120" s="3" t="s">
        <v>17</v>
      </c>
      <c r="C120" s="32"/>
      <c r="D120" s="34"/>
      <c r="E120" s="42"/>
      <c r="F120" s="36"/>
    </row>
    <row r="121" spans="1:6" x14ac:dyDescent="0.25">
      <c r="A121" s="31">
        <v>54</v>
      </c>
      <c r="B121" s="4" t="s">
        <v>22</v>
      </c>
      <c r="C121" s="31" t="s">
        <v>7</v>
      </c>
      <c r="D121" s="33">
        <v>550</v>
      </c>
      <c r="E121" s="41"/>
      <c r="F121" s="35">
        <f>D121*E121</f>
        <v>0</v>
      </c>
    </row>
    <row r="122" spans="1:6" x14ac:dyDescent="0.25">
      <c r="A122" s="32"/>
      <c r="B122" s="3" t="s">
        <v>17</v>
      </c>
      <c r="C122" s="32"/>
      <c r="D122" s="34"/>
      <c r="E122" s="42"/>
      <c r="F122" s="36"/>
    </row>
    <row r="123" spans="1:6" x14ac:dyDescent="0.25">
      <c r="A123" s="31">
        <v>55</v>
      </c>
      <c r="B123" s="4" t="s">
        <v>23</v>
      </c>
      <c r="C123" s="31" t="s">
        <v>7</v>
      </c>
      <c r="D123" s="33">
        <v>5</v>
      </c>
      <c r="E123" s="41"/>
      <c r="F123" s="35">
        <f>D123*E123</f>
        <v>0</v>
      </c>
    </row>
    <row r="124" spans="1:6" x14ac:dyDescent="0.25">
      <c r="A124" s="32"/>
      <c r="B124" s="3" t="s">
        <v>17</v>
      </c>
      <c r="C124" s="32"/>
      <c r="D124" s="34"/>
      <c r="E124" s="42"/>
      <c r="F124" s="36"/>
    </row>
    <row r="125" spans="1:6" x14ac:dyDescent="0.25">
      <c r="A125" s="31">
        <v>56</v>
      </c>
      <c r="B125" s="4" t="s">
        <v>69</v>
      </c>
      <c r="C125" s="31" t="s">
        <v>7</v>
      </c>
      <c r="D125" s="33">
        <v>1</v>
      </c>
      <c r="E125" s="41"/>
      <c r="F125" s="35">
        <f>D125*E125</f>
        <v>0</v>
      </c>
    </row>
    <row r="126" spans="1:6" x14ac:dyDescent="0.25">
      <c r="A126" s="32"/>
      <c r="B126" s="3" t="s">
        <v>17</v>
      </c>
      <c r="C126" s="32"/>
      <c r="D126" s="34"/>
      <c r="E126" s="42"/>
      <c r="F126" s="36"/>
    </row>
    <row r="127" spans="1:6" x14ac:dyDescent="0.25">
      <c r="A127" s="7"/>
      <c r="B127" s="6" t="s">
        <v>52</v>
      </c>
      <c r="C127" s="7"/>
      <c r="D127" s="8"/>
      <c r="E127" s="9"/>
      <c r="F127" s="9"/>
    </row>
    <row r="128" spans="1:6" x14ac:dyDescent="0.25">
      <c r="A128" s="31">
        <v>57</v>
      </c>
      <c r="B128" s="14" t="s">
        <v>53</v>
      </c>
      <c r="C128" s="31" t="s">
        <v>7</v>
      </c>
      <c r="D128" s="33">
        <v>2</v>
      </c>
      <c r="E128" s="41"/>
      <c r="F128" s="35">
        <f>D128*E128</f>
        <v>0</v>
      </c>
    </row>
    <row r="129" spans="1:6" x14ac:dyDescent="0.25">
      <c r="A129" s="32"/>
      <c r="B129" s="15" t="s">
        <v>54</v>
      </c>
      <c r="C129" s="32"/>
      <c r="D129" s="34"/>
      <c r="E129" s="42"/>
      <c r="F129" s="36"/>
    </row>
    <row r="130" spans="1:6" x14ac:dyDescent="0.25">
      <c r="A130" s="31">
        <v>58</v>
      </c>
      <c r="B130" s="14" t="s">
        <v>55</v>
      </c>
      <c r="C130" s="31" t="s">
        <v>7</v>
      </c>
      <c r="D130" s="33">
        <v>2</v>
      </c>
      <c r="E130" s="41"/>
      <c r="F130" s="35">
        <f>D130*E130</f>
        <v>0</v>
      </c>
    </row>
    <row r="131" spans="1:6" x14ac:dyDescent="0.25">
      <c r="A131" s="32"/>
      <c r="B131" s="15" t="s">
        <v>54</v>
      </c>
      <c r="C131" s="32"/>
      <c r="D131" s="34"/>
      <c r="E131" s="42"/>
      <c r="F131" s="36"/>
    </row>
    <row r="132" spans="1:6" x14ac:dyDescent="0.25">
      <c r="A132" s="31">
        <v>59</v>
      </c>
      <c r="B132" s="14" t="s">
        <v>56</v>
      </c>
      <c r="C132" s="31" t="s">
        <v>7</v>
      </c>
      <c r="D132" s="33">
        <v>15</v>
      </c>
      <c r="E132" s="41"/>
      <c r="F132" s="35">
        <f>D132*E132</f>
        <v>0</v>
      </c>
    </row>
    <row r="133" spans="1:6" x14ac:dyDescent="0.25">
      <c r="A133" s="32"/>
      <c r="B133" s="15" t="s">
        <v>54</v>
      </c>
      <c r="C133" s="32"/>
      <c r="D133" s="34"/>
      <c r="E133" s="42"/>
      <c r="F133" s="36"/>
    </row>
    <row r="134" spans="1:6" x14ac:dyDescent="0.25">
      <c r="A134" s="31">
        <v>60</v>
      </c>
      <c r="B134" s="14" t="s">
        <v>57</v>
      </c>
      <c r="C134" s="31" t="s">
        <v>7</v>
      </c>
      <c r="D134" s="33">
        <v>15</v>
      </c>
      <c r="E134" s="41"/>
      <c r="F134" s="35">
        <f>D134*E134</f>
        <v>0</v>
      </c>
    </row>
    <row r="135" spans="1:6" x14ac:dyDescent="0.25">
      <c r="A135" s="32"/>
      <c r="B135" s="15" t="s">
        <v>54</v>
      </c>
      <c r="C135" s="32"/>
      <c r="D135" s="34"/>
      <c r="E135" s="42"/>
      <c r="F135" s="36"/>
    </row>
    <row r="136" spans="1:6" x14ac:dyDescent="0.25">
      <c r="A136" s="31">
        <v>61</v>
      </c>
      <c r="B136" s="14" t="s">
        <v>92</v>
      </c>
      <c r="C136" s="31" t="s">
        <v>7</v>
      </c>
      <c r="D136" s="33">
        <v>15</v>
      </c>
      <c r="E136" s="41"/>
      <c r="F136" s="35">
        <f>D136*E136</f>
        <v>0</v>
      </c>
    </row>
    <row r="137" spans="1:6" x14ac:dyDescent="0.25">
      <c r="A137" s="32"/>
      <c r="B137" s="15" t="s">
        <v>54</v>
      </c>
      <c r="C137" s="32"/>
      <c r="D137" s="34"/>
      <c r="E137" s="42"/>
      <c r="F137" s="36"/>
    </row>
    <row r="138" spans="1:6" x14ac:dyDescent="0.25">
      <c r="A138" s="31">
        <v>62</v>
      </c>
      <c r="B138" s="14" t="s">
        <v>58</v>
      </c>
      <c r="C138" s="31" t="s">
        <v>7</v>
      </c>
      <c r="D138" s="33">
        <v>10</v>
      </c>
      <c r="E138" s="41"/>
      <c r="F138" s="35">
        <f>D138*E138</f>
        <v>0</v>
      </c>
    </row>
    <row r="139" spans="1:6" x14ac:dyDescent="0.25">
      <c r="A139" s="32"/>
      <c r="B139" s="15" t="s">
        <v>59</v>
      </c>
      <c r="C139" s="32"/>
      <c r="D139" s="34"/>
      <c r="E139" s="42"/>
      <c r="F139" s="36"/>
    </row>
    <row r="140" spans="1:6" x14ac:dyDescent="0.25">
      <c r="A140" s="31">
        <v>63</v>
      </c>
      <c r="B140" s="14" t="s">
        <v>60</v>
      </c>
      <c r="C140" s="31" t="s">
        <v>7</v>
      </c>
      <c r="D140" s="33">
        <v>10</v>
      </c>
      <c r="E140" s="41"/>
      <c r="F140" s="35">
        <f>D140*E140</f>
        <v>0</v>
      </c>
    </row>
    <row r="141" spans="1:6" x14ac:dyDescent="0.25">
      <c r="A141" s="32"/>
      <c r="B141" s="15" t="s">
        <v>59</v>
      </c>
      <c r="C141" s="32"/>
      <c r="D141" s="34"/>
      <c r="E141" s="42"/>
      <c r="F141" s="36"/>
    </row>
    <row r="142" spans="1:6" x14ac:dyDescent="0.25">
      <c r="A142" s="31">
        <v>64</v>
      </c>
      <c r="B142" s="14" t="s">
        <v>89</v>
      </c>
      <c r="C142" s="31" t="s">
        <v>7</v>
      </c>
      <c r="D142" s="33">
        <v>20</v>
      </c>
      <c r="E142" s="41"/>
      <c r="F142" s="35">
        <f>D142*E142</f>
        <v>0</v>
      </c>
    </row>
    <row r="143" spans="1:6" x14ac:dyDescent="0.25">
      <c r="A143" s="32"/>
      <c r="B143" s="15" t="s">
        <v>94</v>
      </c>
      <c r="C143" s="32"/>
      <c r="D143" s="34"/>
      <c r="E143" s="42"/>
      <c r="F143" s="36"/>
    </row>
    <row r="144" spans="1:6" x14ac:dyDescent="0.25">
      <c r="A144" s="31">
        <v>65</v>
      </c>
      <c r="B144" s="14" t="s">
        <v>90</v>
      </c>
      <c r="C144" s="31" t="s">
        <v>7</v>
      </c>
      <c r="D144" s="33">
        <v>20</v>
      </c>
      <c r="E144" s="41"/>
      <c r="F144" s="35">
        <f>D144*E144</f>
        <v>0</v>
      </c>
    </row>
    <row r="145" spans="1:6" x14ac:dyDescent="0.25">
      <c r="A145" s="32"/>
      <c r="B145" s="15" t="s">
        <v>94</v>
      </c>
      <c r="C145" s="32"/>
      <c r="D145" s="34"/>
      <c r="E145" s="42"/>
      <c r="F145" s="36"/>
    </row>
    <row r="146" spans="1:6" x14ac:dyDescent="0.25">
      <c r="A146" s="31">
        <v>66</v>
      </c>
      <c r="B146" s="14" t="s">
        <v>91</v>
      </c>
      <c r="C146" s="31" t="s">
        <v>7</v>
      </c>
      <c r="D146" s="33">
        <v>10</v>
      </c>
      <c r="E146" s="41"/>
      <c r="F146" s="35">
        <f>D146*E146</f>
        <v>0</v>
      </c>
    </row>
    <row r="147" spans="1:6" x14ac:dyDescent="0.25">
      <c r="A147" s="32"/>
      <c r="B147" s="15" t="s">
        <v>94</v>
      </c>
      <c r="C147" s="32"/>
      <c r="D147" s="34"/>
      <c r="E147" s="42"/>
      <c r="F147" s="36"/>
    </row>
    <row r="148" spans="1:6" x14ac:dyDescent="0.25">
      <c r="A148" s="31">
        <v>67</v>
      </c>
      <c r="B148" s="14" t="s">
        <v>61</v>
      </c>
      <c r="C148" s="31" t="s">
        <v>7</v>
      </c>
      <c r="D148" s="33">
        <v>20</v>
      </c>
      <c r="E148" s="41"/>
      <c r="F148" s="35">
        <f>D148*E148</f>
        <v>0</v>
      </c>
    </row>
    <row r="149" spans="1:6" x14ac:dyDescent="0.25">
      <c r="A149" s="32"/>
      <c r="B149" s="15" t="s">
        <v>62</v>
      </c>
      <c r="C149" s="32"/>
      <c r="D149" s="34"/>
      <c r="E149" s="42"/>
      <c r="F149" s="36"/>
    </row>
    <row r="150" spans="1:6" x14ac:dyDescent="0.25">
      <c r="A150" s="31">
        <v>68</v>
      </c>
      <c r="B150" s="14" t="s">
        <v>63</v>
      </c>
      <c r="C150" s="31" t="s">
        <v>7</v>
      </c>
      <c r="D150" s="33">
        <v>20</v>
      </c>
      <c r="E150" s="41"/>
      <c r="F150" s="35">
        <f>D150*E150</f>
        <v>0</v>
      </c>
    </row>
    <row r="151" spans="1:6" x14ac:dyDescent="0.25">
      <c r="A151" s="32"/>
      <c r="B151" s="15" t="s">
        <v>62</v>
      </c>
      <c r="C151" s="32"/>
      <c r="D151" s="34"/>
      <c r="E151" s="42"/>
      <c r="F151" s="36"/>
    </row>
    <row r="152" spans="1:6" x14ac:dyDescent="0.25">
      <c r="A152" s="31">
        <v>69</v>
      </c>
      <c r="B152" s="14" t="s">
        <v>64</v>
      </c>
      <c r="C152" s="31" t="s">
        <v>7</v>
      </c>
      <c r="D152" s="33">
        <v>20</v>
      </c>
      <c r="E152" s="41"/>
      <c r="F152" s="35">
        <f>D152*E152</f>
        <v>0</v>
      </c>
    </row>
    <row r="153" spans="1:6" x14ac:dyDescent="0.25">
      <c r="A153" s="32"/>
      <c r="B153" s="15" t="s">
        <v>62</v>
      </c>
      <c r="C153" s="32"/>
      <c r="D153" s="34"/>
      <c r="E153" s="42"/>
      <c r="F153" s="36"/>
    </row>
    <row r="154" spans="1:6" x14ac:dyDescent="0.25">
      <c r="A154" s="31">
        <v>70</v>
      </c>
      <c r="B154" s="14" t="s">
        <v>65</v>
      </c>
      <c r="C154" s="31" t="s">
        <v>7</v>
      </c>
      <c r="D154" s="33">
        <v>30</v>
      </c>
      <c r="E154" s="41"/>
      <c r="F154" s="35">
        <f>D154*E154</f>
        <v>0</v>
      </c>
    </row>
    <row r="155" spans="1:6" x14ac:dyDescent="0.25">
      <c r="A155" s="32"/>
      <c r="B155" s="15" t="s">
        <v>66</v>
      </c>
      <c r="C155" s="32"/>
      <c r="D155" s="34"/>
      <c r="E155" s="42"/>
      <c r="F155" s="36"/>
    </row>
    <row r="156" spans="1:6" x14ac:dyDescent="0.25">
      <c r="A156" s="31">
        <v>71</v>
      </c>
      <c r="B156" s="14" t="s">
        <v>67</v>
      </c>
      <c r="C156" s="31" t="s">
        <v>7</v>
      </c>
      <c r="D156" s="33">
        <v>10</v>
      </c>
      <c r="E156" s="41"/>
      <c r="F156" s="35">
        <f>D156*E156</f>
        <v>0</v>
      </c>
    </row>
    <row r="157" spans="1:6" x14ac:dyDescent="0.25">
      <c r="A157" s="32"/>
      <c r="B157" s="15" t="s">
        <v>66</v>
      </c>
      <c r="C157" s="32"/>
      <c r="D157" s="34"/>
      <c r="E157" s="42"/>
      <c r="F157" s="36"/>
    </row>
    <row r="158" spans="1:6" x14ac:dyDescent="0.25">
      <c r="A158" s="7"/>
      <c r="B158" s="23" t="s">
        <v>95</v>
      </c>
      <c r="C158" s="24"/>
      <c r="D158" s="25"/>
      <c r="E158" s="26"/>
      <c r="F158" s="26"/>
    </row>
    <row r="159" spans="1:6" x14ac:dyDescent="0.25">
      <c r="A159" s="31">
        <v>72</v>
      </c>
      <c r="B159" s="14" t="s">
        <v>97</v>
      </c>
      <c r="C159" s="31" t="s">
        <v>7</v>
      </c>
      <c r="D159" s="33">
        <v>50</v>
      </c>
      <c r="E159" s="41"/>
      <c r="F159" s="35">
        <f>D159*E159</f>
        <v>0</v>
      </c>
    </row>
    <row r="160" spans="1:6" ht="31.9" customHeight="1" x14ac:dyDescent="0.25">
      <c r="A160" s="32"/>
      <c r="B160" s="27" t="s">
        <v>98</v>
      </c>
      <c r="C160" s="32"/>
      <c r="D160" s="34"/>
      <c r="E160" s="42"/>
      <c r="F160" s="36"/>
    </row>
    <row r="161" spans="1:7" x14ac:dyDescent="0.25">
      <c r="A161" s="31">
        <v>73</v>
      </c>
      <c r="B161" s="14" t="s">
        <v>96</v>
      </c>
      <c r="C161" s="31" t="s">
        <v>7</v>
      </c>
      <c r="D161" s="33">
        <v>30</v>
      </c>
      <c r="E161" s="41"/>
      <c r="F161" s="35">
        <f>D161*E161</f>
        <v>0</v>
      </c>
    </row>
    <row r="162" spans="1:7" ht="28.9" customHeight="1" x14ac:dyDescent="0.25">
      <c r="A162" s="32"/>
      <c r="B162" s="27" t="s">
        <v>98</v>
      </c>
      <c r="C162" s="32"/>
      <c r="D162" s="34"/>
      <c r="E162" s="42"/>
      <c r="F162" s="36"/>
    </row>
    <row r="163" spans="1:7" x14ac:dyDescent="0.25">
      <c r="A163" s="31">
        <v>74</v>
      </c>
      <c r="B163" s="14" t="s">
        <v>99</v>
      </c>
      <c r="C163" s="31" t="s">
        <v>7</v>
      </c>
      <c r="D163" s="33">
        <v>15</v>
      </c>
      <c r="E163" s="41"/>
      <c r="F163" s="35">
        <f>D163*E163</f>
        <v>0</v>
      </c>
    </row>
    <row r="164" spans="1:7" ht="30" x14ac:dyDescent="0.25">
      <c r="A164" s="32"/>
      <c r="B164" s="27" t="s">
        <v>100</v>
      </c>
      <c r="C164" s="32"/>
      <c r="D164" s="34"/>
      <c r="E164" s="42"/>
      <c r="F164" s="36"/>
    </row>
    <row r="165" spans="1:7" x14ac:dyDescent="0.25">
      <c r="A165" s="31">
        <v>75</v>
      </c>
      <c r="B165" s="14" t="s">
        <v>101</v>
      </c>
      <c r="C165" s="31" t="s">
        <v>7</v>
      </c>
      <c r="D165" s="33">
        <v>15</v>
      </c>
      <c r="E165" s="41"/>
      <c r="F165" s="35">
        <f>D165*E165</f>
        <v>0</v>
      </c>
    </row>
    <row r="166" spans="1:7" ht="30" x14ac:dyDescent="0.25">
      <c r="A166" s="32"/>
      <c r="B166" s="27" t="s">
        <v>100</v>
      </c>
      <c r="C166" s="32"/>
      <c r="D166" s="34"/>
      <c r="E166" s="42"/>
      <c r="F166" s="36"/>
    </row>
    <row r="167" spans="1:7" x14ac:dyDescent="0.25">
      <c r="A167" s="31">
        <v>76</v>
      </c>
      <c r="B167" s="14" t="s">
        <v>102</v>
      </c>
      <c r="C167" s="31" t="s">
        <v>7</v>
      </c>
      <c r="D167" s="33">
        <v>15</v>
      </c>
      <c r="E167" s="41"/>
      <c r="F167" s="35">
        <f>D167*E167</f>
        <v>0</v>
      </c>
    </row>
    <row r="168" spans="1:7" ht="30" x14ac:dyDescent="0.25">
      <c r="A168" s="32"/>
      <c r="B168" s="27" t="s">
        <v>100</v>
      </c>
      <c r="C168" s="32"/>
      <c r="D168" s="34"/>
      <c r="E168" s="42"/>
      <c r="F168" s="36"/>
    </row>
    <row r="169" spans="1:7" x14ac:dyDescent="0.25">
      <c r="A169" s="31">
        <v>77</v>
      </c>
      <c r="B169" s="14" t="s">
        <v>103</v>
      </c>
      <c r="C169" s="31" t="s">
        <v>7</v>
      </c>
      <c r="D169" s="33">
        <v>15</v>
      </c>
      <c r="E169" s="41"/>
      <c r="F169" s="35">
        <f>D169*E169</f>
        <v>0</v>
      </c>
    </row>
    <row r="170" spans="1:7" ht="30" x14ac:dyDescent="0.25">
      <c r="A170" s="32"/>
      <c r="B170" s="27" t="s">
        <v>100</v>
      </c>
      <c r="C170" s="32"/>
      <c r="D170" s="34"/>
      <c r="E170" s="42"/>
      <c r="F170" s="36"/>
    </row>
    <row r="171" spans="1:7" x14ac:dyDescent="0.25">
      <c r="A171" s="16"/>
      <c r="B171" s="17" t="s">
        <v>48</v>
      </c>
      <c r="C171" s="16"/>
      <c r="D171" s="16"/>
      <c r="E171" s="16"/>
      <c r="F171" s="18">
        <f>SUM(F7:F170)</f>
        <v>0</v>
      </c>
    </row>
    <row r="172" spans="1:7" x14ac:dyDescent="0.25">
      <c r="A172" s="19"/>
      <c r="B172" s="19" t="s">
        <v>78</v>
      </c>
      <c r="C172" s="19"/>
      <c r="D172" s="19"/>
      <c r="E172" s="19"/>
      <c r="F172" s="20">
        <f>(F171/100)*21</f>
        <v>0</v>
      </c>
    </row>
    <row r="173" spans="1:7" x14ac:dyDescent="0.25">
      <c r="A173" s="21"/>
      <c r="B173" s="21" t="s">
        <v>79</v>
      </c>
      <c r="C173" s="21"/>
      <c r="D173" s="21"/>
      <c r="E173" s="21"/>
      <c r="F173" s="22">
        <f>F171+F172</f>
        <v>0</v>
      </c>
    </row>
    <row r="175" spans="1:7" x14ac:dyDescent="0.25">
      <c r="A175" s="30"/>
      <c r="B175" s="40"/>
      <c r="C175" s="40"/>
      <c r="D175" s="40"/>
      <c r="E175" s="40"/>
      <c r="F175" s="40"/>
      <c r="G175" s="40"/>
    </row>
    <row r="176" spans="1:7" x14ac:dyDescent="0.25">
      <c r="A176" s="30"/>
    </row>
  </sheetData>
  <sheetProtection algorithmName="SHA-512" hashValue="fkx8MZgUNCMHox8vyWFYQ9Df8nzpjSmJnwl/MZZF5udtahsq6g4PFtIE+MA0c1J7HDa3ndRDkK0nt5sq0mpsUw==" saltValue="eXIohASTIldtFvsHZMKW+A==" spinCount="100000" sheet="1" objects="1" scenarios="1"/>
  <mergeCells count="388">
    <mergeCell ref="A167:A168"/>
    <mergeCell ref="A169:A170"/>
    <mergeCell ref="A148:A149"/>
    <mergeCell ref="A150:A151"/>
    <mergeCell ref="A152:A153"/>
    <mergeCell ref="A154:A155"/>
    <mergeCell ref="A156:A157"/>
    <mergeCell ref="A159:A160"/>
    <mergeCell ref="A161:A162"/>
    <mergeCell ref="A163:A164"/>
    <mergeCell ref="A165:A166"/>
    <mergeCell ref="A130:A131"/>
    <mergeCell ref="A132:A133"/>
    <mergeCell ref="A134:A135"/>
    <mergeCell ref="A136:A137"/>
    <mergeCell ref="A138:A139"/>
    <mergeCell ref="A140:A141"/>
    <mergeCell ref="A142:A143"/>
    <mergeCell ref="A144:A145"/>
    <mergeCell ref="A146:A147"/>
    <mergeCell ref="A111:A112"/>
    <mergeCell ref="A113:A114"/>
    <mergeCell ref="A115:A116"/>
    <mergeCell ref="A117:A118"/>
    <mergeCell ref="A119:A120"/>
    <mergeCell ref="A121:A122"/>
    <mergeCell ref="A123:A124"/>
    <mergeCell ref="A125:A126"/>
    <mergeCell ref="A128:A129"/>
    <mergeCell ref="A89:A90"/>
    <mergeCell ref="A91:A92"/>
    <mergeCell ref="A93:A94"/>
    <mergeCell ref="A96:A97"/>
    <mergeCell ref="A99:A100"/>
    <mergeCell ref="A101:A102"/>
    <mergeCell ref="A104:A105"/>
    <mergeCell ref="A106:A107"/>
    <mergeCell ref="A108:A109"/>
    <mergeCell ref="A70:A71"/>
    <mergeCell ref="A72:A73"/>
    <mergeCell ref="A74:A75"/>
    <mergeCell ref="A76:A77"/>
    <mergeCell ref="A78:A79"/>
    <mergeCell ref="A80:A81"/>
    <mergeCell ref="A82:A83"/>
    <mergeCell ref="A84:A85"/>
    <mergeCell ref="A86:A87"/>
    <mergeCell ref="A52:A53"/>
    <mergeCell ref="A54:A55"/>
    <mergeCell ref="A56:A57"/>
    <mergeCell ref="A58:A59"/>
    <mergeCell ref="A60:A61"/>
    <mergeCell ref="A62:A63"/>
    <mergeCell ref="A64:A65"/>
    <mergeCell ref="A66:A67"/>
    <mergeCell ref="A68:A69"/>
    <mergeCell ref="B175:D175"/>
    <mergeCell ref="E175:G175"/>
    <mergeCell ref="A7:A8"/>
    <mergeCell ref="A9:A10"/>
    <mergeCell ref="A11:A12"/>
    <mergeCell ref="A13:A14"/>
    <mergeCell ref="A16:A17"/>
    <mergeCell ref="A18:A19"/>
    <mergeCell ref="A20:A21"/>
    <mergeCell ref="A22:A23"/>
    <mergeCell ref="A24:A25"/>
    <mergeCell ref="A27:A28"/>
    <mergeCell ref="A29:A30"/>
    <mergeCell ref="A31:A32"/>
    <mergeCell ref="A34:A35"/>
    <mergeCell ref="A36:A37"/>
    <mergeCell ref="A38:A39"/>
    <mergeCell ref="A40:A41"/>
    <mergeCell ref="A42:A43"/>
    <mergeCell ref="A44:A45"/>
    <mergeCell ref="A46:A47"/>
    <mergeCell ref="A48:A49"/>
    <mergeCell ref="A50:A51"/>
    <mergeCell ref="C7:C8"/>
    <mergeCell ref="D7:D8"/>
    <mergeCell ref="E7:E8"/>
    <mergeCell ref="F7:F8"/>
    <mergeCell ref="C9:C10"/>
    <mergeCell ref="D9:D10"/>
    <mergeCell ref="E9:E10"/>
    <mergeCell ref="F9:F10"/>
    <mergeCell ref="A1:F1"/>
    <mergeCell ref="C16:C17"/>
    <mergeCell ref="D16:D17"/>
    <mergeCell ref="E16:E17"/>
    <mergeCell ref="F16:F17"/>
    <mergeCell ref="C18:C19"/>
    <mergeCell ref="D18:D19"/>
    <mergeCell ref="E18:E19"/>
    <mergeCell ref="F18:F19"/>
    <mergeCell ref="C11:C12"/>
    <mergeCell ref="D11:D12"/>
    <mergeCell ref="E11:E12"/>
    <mergeCell ref="F11:F12"/>
    <mergeCell ref="C13:C14"/>
    <mergeCell ref="D13:D14"/>
    <mergeCell ref="E13:E14"/>
    <mergeCell ref="F13:F14"/>
    <mergeCell ref="C24:C25"/>
    <mergeCell ref="D24:D25"/>
    <mergeCell ref="E24:E25"/>
    <mergeCell ref="F24:F25"/>
    <mergeCell ref="C27:C28"/>
    <mergeCell ref="D27:D28"/>
    <mergeCell ref="E27:E28"/>
    <mergeCell ref="F27:F28"/>
    <mergeCell ref="C20:C21"/>
    <mergeCell ref="D20:D21"/>
    <mergeCell ref="E20:E21"/>
    <mergeCell ref="F20:F21"/>
    <mergeCell ref="C22:C23"/>
    <mergeCell ref="D22:D23"/>
    <mergeCell ref="E22:E23"/>
    <mergeCell ref="F22:F23"/>
    <mergeCell ref="C34:C35"/>
    <mergeCell ref="D34:D35"/>
    <mergeCell ref="E34:E35"/>
    <mergeCell ref="F34:F35"/>
    <mergeCell ref="C36:C37"/>
    <mergeCell ref="D36:D37"/>
    <mergeCell ref="E36:E37"/>
    <mergeCell ref="F36:F37"/>
    <mergeCell ref="C29:C30"/>
    <mergeCell ref="D29:D30"/>
    <mergeCell ref="E29:E30"/>
    <mergeCell ref="F29:F30"/>
    <mergeCell ref="C31:C32"/>
    <mergeCell ref="D31:D32"/>
    <mergeCell ref="E31:E32"/>
    <mergeCell ref="F31:F32"/>
    <mergeCell ref="C42:C43"/>
    <mergeCell ref="D42:D43"/>
    <mergeCell ref="E42:E43"/>
    <mergeCell ref="F42:F43"/>
    <mergeCell ref="C44:C45"/>
    <mergeCell ref="D44:D45"/>
    <mergeCell ref="E44:E45"/>
    <mergeCell ref="F44:F45"/>
    <mergeCell ref="C38:C39"/>
    <mergeCell ref="D38:D39"/>
    <mergeCell ref="E38:E39"/>
    <mergeCell ref="F38:F39"/>
    <mergeCell ref="C40:C41"/>
    <mergeCell ref="D40:D41"/>
    <mergeCell ref="E40:E41"/>
    <mergeCell ref="F40:F41"/>
    <mergeCell ref="C50:C51"/>
    <mergeCell ref="D50:D51"/>
    <mergeCell ref="E50:E51"/>
    <mergeCell ref="F50:F51"/>
    <mergeCell ref="C46:C47"/>
    <mergeCell ref="D46:D47"/>
    <mergeCell ref="E46:E47"/>
    <mergeCell ref="F46:F47"/>
    <mergeCell ref="C48:C49"/>
    <mergeCell ref="D48:D49"/>
    <mergeCell ref="E48:E49"/>
    <mergeCell ref="F48:F49"/>
    <mergeCell ref="C56:C57"/>
    <mergeCell ref="D56:D57"/>
    <mergeCell ref="E56:E57"/>
    <mergeCell ref="F56:F57"/>
    <mergeCell ref="C58:C59"/>
    <mergeCell ref="D58:D59"/>
    <mergeCell ref="E58:E59"/>
    <mergeCell ref="F58:F59"/>
    <mergeCell ref="C52:C53"/>
    <mergeCell ref="D52:D53"/>
    <mergeCell ref="E52:E53"/>
    <mergeCell ref="F52:F53"/>
    <mergeCell ref="C54:C55"/>
    <mergeCell ref="D54:D55"/>
    <mergeCell ref="E54:E55"/>
    <mergeCell ref="F54:F55"/>
    <mergeCell ref="C64:C65"/>
    <mergeCell ref="D64:D65"/>
    <mergeCell ref="E64:E65"/>
    <mergeCell ref="F64:F65"/>
    <mergeCell ref="C66:C67"/>
    <mergeCell ref="D66:D67"/>
    <mergeCell ref="E66:E67"/>
    <mergeCell ref="F66:F67"/>
    <mergeCell ref="C60:C61"/>
    <mergeCell ref="D60:D61"/>
    <mergeCell ref="E60:E61"/>
    <mergeCell ref="F60:F61"/>
    <mergeCell ref="C62:C63"/>
    <mergeCell ref="D62:D63"/>
    <mergeCell ref="E62:E63"/>
    <mergeCell ref="F62:F63"/>
    <mergeCell ref="C72:C73"/>
    <mergeCell ref="D72:D73"/>
    <mergeCell ref="E72:E73"/>
    <mergeCell ref="F72:F73"/>
    <mergeCell ref="C74:C75"/>
    <mergeCell ref="D74:D75"/>
    <mergeCell ref="E74:E75"/>
    <mergeCell ref="F74:F75"/>
    <mergeCell ref="C68:C69"/>
    <mergeCell ref="D68:D69"/>
    <mergeCell ref="E68:E69"/>
    <mergeCell ref="F68:F69"/>
    <mergeCell ref="C70:C71"/>
    <mergeCell ref="D70:D71"/>
    <mergeCell ref="E70:E71"/>
    <mergeCell ref="F70:F71"/>
    <mergeCell ref="C80:C81"/>
    <mergeCell ref="D80:D81"/>
    <mergeCell ref="E80:E81"/>
    <mergeCell ref="F80:F81"/>
    <mergeCell ref="C82:C83"/>
    <mergeCell ref="D82:D83"/>
    <mergeCell ref="E82:E83"/>
    <mergeCell ref="F82:F83"/>
    <mergeCell ref="C76:C77"/>
    <mergeCell ref="D76:D77"/>
    <mergeCell ref="E76:E77"/>
    <mergeCell ref="F76:F77"/>
    <mergeCell ref="C78:C79"/>
    <mergeCell ref="D78:D79"/>
    <mergeCell ref="E78:E79"/>
    <mergeCell ref="F78:F79"/>
    <mergeCell ref="C89:C90"/>
    <mergeCell ref="D89:D90"/>
    <mergeCell ref="E89:E90"/>
    <mergeCell ref="F89:F90"/>
    <mergeCell ref="C91:C92"/>
    <mergeCell ref="D91:D92"/>
    <mergeCell ref="E91:E92"/>
    <mergeCell ref="F91:F92"/>
    <mergeCell ref="C84:C85"/>
    <mergeCell ref="D84:D85"/>
    <mergeCell ref="E84:E85"/>
    <mergeCell ref="F84:F85"/>
    <mergeCell ref="C86:C87"/>
    <mergeCell ref="D86:D87"/>
    <mergeCell ref="E86:E87"/>
    <mergeCell ref="F86:F87"/>
    <mergeCell ref="C99:C100"/>
    <mergeCell ref="D99:D100"/>
    <mergeCell ref="E99:E100"/>
    <mergeCell ref="F99:F100"/>
    <mergeCell ref="C101:C102"/>
    <mergeCell ref="D101:D102"/>
    <mergeCell ref="E101:E102"/>
    <mergeCell ref="F101:F102"/>
    <mergeCell ref="C93:C94"/>
    <mergeCell ref="D93:D94"/>
    <mergeCell ref="E93:E94"/>
    <mergeCell ref="F93:F94"/>
    <mergeCell ref="C96:C97"/>
    <mergeCell ref="D96:D97"/>
    <mergeCell ref="E96:E97"/>
    <mergeCell ref="F96:F97"/>
    <mergeCell ref="C108:C109"/>
    <mergeCell ref="D108:D109"/>
    <mergeCell ref="E108:E109"/>
    <mergeCell ref="F108:F109"/>
    <mergeCell ref="C111:C112"/>
    <mergeCell ref="D111:D112"/>
    <mergeCell ref="E111:E112"/>
    <mergeCell ref="F111:F112"/>
    <mergeCell ref="E104:E105"/>
    <mergeCell ref="F104:F105"/>
    <mergeCell ref="C106:C107"/>
    <mergeCell ref="D106:D107"/>
    <mergeCell ref="E106:E107"/>
    <mergeCell ref="F106:F107"/>
    <mergeCell ref="C104:C105"/>
    <mergeCell ref="D104:D105"/>
    <mergeCell ref="C117:C118"/>
    <mergeCell ref="D117:D118"/>
    <mergeCell ref="E117:E118"/>
    <mergeCell ref="F117:F118"/>
    <mergeCell ref="C119:C120"/>
    <mergeCell ref="D119:D120"/>
    <mergeCell ref="E119:E120"/>
    <mergeCell ref="F119:F120"/>
    <mergeCell ref="C113:C114"/>
    <mergeCell ref="D113:D114"/>
    <mergeCell ref="E113:E114"/>
    <mergeCell ref="F113:F114"/>
    <mergeCell ref="C115:C116"/>
    <mergeCell ref="D115:D116"/>
    <mergeCell ref="E115:E116"/>
    <mergeCell ref="F115:F116"/>
    <mergeCell ref="C125:C126"/>
    <mergeCell ref="D125:D126"/>
    <mergeCell ref="E125:E126"/>
    <mergeCell ref="F125:F126"/>
    <mergeCell ref="C128:C129"/>
    <mergeCell ref="D128:D129"/>
    <mergeCell ref="E128:E129"/>
    <mergeCell ref="F128:F129"/>
    <mergeCell ref="C121:C122"/>
    <mergeCell ref="D121:D122"/>
    <mergeCell ref="E121:E122"/>
    <mergeCell ref="F121:F122"/>
    <mergeCell ref="C123:C124"/>
    <mergeCell ref="D123:D124"/>
    <mergeCell ref="E123:E124"/>
    <mergeCell ref="F123:F124"/>
    <mergeCell ref="C134:C135"/>
    <mergeCell ref="D134:D135"/>
    <mergeCell ref="E134:E135"/>
    <mergeCell ref="F134:F135"/>
    <mergeCell ref="C136:C137"/>
    <mergeCell ref="D136:D137"/>
    <mergeCell ref="E136:E137"/>
    <mergeCell ref="F136:F137"/>
    <mergeCell ref="C130:C131"/>
    <mergeCell ref="D130:D131"/>
    <mergeCell ref="E130:E131"/>
    <mergeCell ref="F130:F131"/>
    <mergeCell ref="C132:C133"/>
    <mergeCell ref="D132:D133"/>
    <mergeCell ref="E132:E133"/>
    <mergeCell ref="F132:F133"/>
    <mergeCell ref="C142:C143"/>
    <mergeCell ref="D142:D143"/>
    <mergeCell ref="E142:E143"/>
    <mergeCell ref="F142:F143"/>
    <mergeCell ref="C144:C145"/>
    <mergeCell ref="D144:D145"/>
    <mergeCell ref="E144:E145"/>
    <mergeCell ref="F144:F145"/>
    <mergeCell ref="C138:C139"/>
    <mergeCell ref="D138:D139"/>
    <mergeCell ref="E138:E139"/>
    <mergeCell ref="F138:F139"/>
    <mergeCell ref="C140:C141"/>
    <mergeCell ref="D140:D141"/>
    <mergeCell ref="E140:E141"/>
    <mergeCell ref="F140:F141"/>
    <mergeCell ref="C150:C151"/>
    <mergeCell ref="D150:D151"/>
    <mergeCell ref="E150:E151"/>
    <mergeCell ref="F150:F151"/>
    <mergeCell ref="C152:C153"/>
    <mergeCell ref="D152:D153"/>
    <mergeCell ref="E152:E153"/>
    <mergeCell ref="F152:F153"/>
    <mergeCell ref="C146:C147"/>
    <mergeCell ref="D146:D147"/>
    <mergeCell ref="E146:E147"/>
    <mergeCell ref="F146:F147"/>
    <mergeCell ref="C148:C149"/>
    <mergeCell ref="D148:D149"/>
    <mergeCell ref="E148:E149"/>
    <mergeCell ref="F148:F149"/>
    <mergeCell ref="C159:C160"/>
    <mergeCell ref="D159:D160"/>
    <mergeCell ref="E159:E160"/>
    <mergeCell ref="F159:F160"/>
    <mergeCell ref="C161:C162"/>
    <mergeCell ref="D161:D162"/>
    <mergeCell ref="E161:E162"/>
    <mergeCell ref="F161:F162"/>
    <mergeCell ref="C154:C155"/>
    <mergeCell ref="D154:D155"/>
    <mergeCell ref="E154:E155"/>
    <mergeCell ref="F154:F155"/>
    <mergeCell ref="C156:C157"/>
    <mergeCell ref="D156:D157"/>
    <mergeCell ref="E156:E157"/>
    <mergeCell ref="F156:F157"/>
    <mergeCell ref="C167:C168"/>
    <mergeCell ref="D167:D168"/>
    <mergeCell ref="E167:E168"/>
    <mergeCell ref="F167:F168"/>
    <mergeCell ref="C169:C170"/>
    <mergeCell ref="D169:D170"/>
    <mergeCell ref="E169:E170"/>
    <mergeCell ref="F169:F170"/>
    <mergeCell ref="C163:C164"/>
    <mergeCell ref="D163:D164"/>
    <mergeCell ref="E163:E164"/>
    <mergeCell ref="F163:F164"/>
    <mergeCell ref="C165:C166"/>
    <mergeCell ref="D165:D166"/>
    <mergeCell ref="E165:E166"/>
    <mergeCell ref="F165:F166"/>
  </mergeCells>
  <pageMargins left="0.7" right="0.7" top="0.78740157499999996" bottom="0.78740157499999996" header="0.3" footer="0.3"/>
  <pageSetup paperSize="9" scale="66" fitToHeight="0" orientation="portrait" r:id="rId1"/>
</worksheet>
</file>

<file path=docMetadata/LabelInfo.xml><?xml version="1.0" encoding="utf-8"?>
<clbl:labelList xmlns:clbl="http://schemas.microsoft.com/office/2020/mipLabelMetadata">
  <clbl:label id="{7bb61632-39b1-4c4b-a1bb-f7d8698cb0f4}" enabled="1" method="Privileged" siteId="{f0ab7d6a-64b0-4696-9f4d-d69909c6e895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Jirowetz Jan, Ing.</dc:creator>
  <cp:lastModifiedBy>Uhlík Dominik, Bc.</cp:lastModifiedBy>
  <cp:lastPrinted>2022-11-15T07:51:40Z</cp:lastPrinted>
  <dcterms:created xsi:type="dcterms:W3CDTF">2017-05-09T07:20:24Z</dcterms:created>
  <dcterms:modified xsi:type="dcterms:W3CDTF">2025-10-06T09:13:54Z</dcterms:modified>
</cp:coreProperties>
</file>